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30" firstSheet="3" activeTab="4"/>
  </bookViews>
  <sheets>
    <sheet name="活動計算書" sheetId="1" r:id="rId1"/>
    <sheet name="注記" sheetId="2" r:id="rId2"/>
    <sheet name="活動計算書（その他事業あり）" sheetId="3" r:id="rId3"/>
    <sheet name="注記 (その他事業あり)" sheetId="4" r:id="rId4"/>
    <sheet name="活動計算書（作成例）" sheetId="5" r:id="rId5"/>
    <sheet name="注記（作成例）" sheetId="6" r:id="rId6"/>
    <sheet name="活動計算書その他事業あり（作成例）" sheetId="7" r:id="rId7"/>
    <sheet name="注記（その他事業あり）（作成例）" sheetId="8" r:id="rId8"/>
  </sheets>
  <definedNames>
    <definedName name="_xlnm.Print_Area" localSheetId="0">'活動計算書'!$A$1:$I$76</definedName>
    <definedName name="_xlnm.Print_Area" localSheetId="4">'活動計算書（作成例）'!$A$1:$I$82</definedName>
    <definedName name="_xlnm.Print_Area" localSheetId="6">'活動計算書その他事業あり（作成例）'!$A$1:$I$64</definedName>
    <definedName name="_xlnm.Print_Area" localSheetId="1">'注記'!$A$1:$H$49</definedName>
    <definedName name="_xlnm.Print_Area" localSheetId="3">'注記 (その他事業あり)'!$A$1:$H$50</definedName>
    <definedName name="_xlnm.Print_Area" localSheetId="7">'注記（その他事業あり）（作成例）'!$A$1:$I$27</definedName>
    <definedName name="_xlnm.Print_Area" localSheetId="5">'注記（作成例）'!$A$1:$G$32</definedName>
  </definedNames>
  <calcPr fullCalcOnLoad="1"/>
</workbook>
</file>

<file path=xl/sharedStrings.xml><?xml version="1.0" encoding="utf-8"?>
<sst xmlns="http://schemas.openxmlformats.org/spreadsheetml/2006/main" count="545" uniqueCount="269">
  <si>
    <t>科目</t>
  </si>
  <si>
    <r>
      <t>金　額　</t>
    </r>
    <r>
      <rPr>
        <sz val="10"/>
        <rFont val="ＭＳ 明朝"/>
        <family val="1"/>
      </rPr>
      <t>（単位：円）</t>
    </r>
  </si>
  <si>
    <t>事業費</t>
  </si>
  <si>
    <t>管理費</t>
  </si>
  <si>
    <t>経常収益</t>
  </si>
  <si>
    <t>受取寄附金</t>
  </si>
  <si>
    <t>施設等受入評価益</t>
  </si>
  <si>
    <t>事業収益</t>
  </si>
  <si>
    <t>受取助成金等</t>
  </si>
  <si>
    <t>受取民間助成金</t>
  </si>
  <si>
    <t>その他収益</t>
  </si>
  <si>
    <t>受取利息</t>
  </si>
  <si>
    <t>雑収入</t>
  </si>
  <si>
    <t>経常収益計</t>
  </si>
  <si>
    <t>経常費用</t>
  </si>
  <si>
    <t>（１）</t>
  </si>
  <si>
    <t>人件費</t>
  </si>
  <si>
    <t>給料手当</t>
  </si>
  <si>
    <t>法定福利費</t>
  </si>
  <si>
    <t>福利厚生費</t>
  </si>
  <si>
    <t>人件費計</t>
  </si>
  <si>
    <t>（２）</t>
  </si>
  <si>
    <t>その他経費</t>
  </si>
  <si>
    <t>会議費</t>
  </si>
  <si>
    <t>旅費交通費</t>
  </si>
  <si>
    <t>その他経費計</t>
  </si>
  <si>
    <t>事業費計</t>
  </si>
  <si>
    <t>管理費計</t>
  </si>
  <si>
    <t>経常費用計</t>
  </si>
  <si>
    <t>当期経常増減額</t>
  </si>
  <si>
    <t>経常外収益</t>
  </si>
  <si>
    <t>経常外費用</t>
  </si>
  <si>
    <t>固定資産売却益</t>
  </si>
  <si>
    <t>経常外収益計</t>
  </si>
  <si>
    <t>過年度損益修正損</t>
  </si>
  <si>
    <t>経常外費用計</t>
  </si>
  <si>
    <t>当期正味財産増減額</t>
  </si>
  <si>
    <t>次期繰越正味財産額</t>
  </si>
  <si>
    <t>１．</t>
  </si>
  <si>
    <t>重要な会計方針</t>
  </si>
  <si>
    <t>施設の提供等の物的サービスを受けた場合の会計処理</t>
  </si>
  <si>
    <t>施設の提供等の物的サービスの受入れは、活動計算書に計上しています。</t>
  </si>
  <si>
    <t>事業費の内訳</t>
  </si>
  <si>
    <t>合計</t>
  </si>
  <si>
    <t>臨時雇賃金</t>
  </si>
  <si>
    <t>２．</t>
  </si>
  <si>
    <t>消費税等の会計処理は、税込方式によっています。</t>
  </si>
  <si>
    <t>特定非営利活動に係る事業</t>
  </si>
  <si>
    <t>その他の事業</t>
  </si>
  <si>
    <t>役員報酬</t>
  </si>
  <si>
    <t>１</t>
  </si>
  <si>
    <t>２</t>
  </si>
  <si>
    <t>３</t>
  </si>
  <si>
    <t>４</t>
  </si>
  <si>
    <t>５</t>
  </si>
  <si>
    <t>Ⅱ</t>
  </si>
  <si>
    <t>１</t>
  </si>
  <si>
    <t>Ⅲ</t>
  </si>
  <si>
    <t>１</t>
  </si>
  <si>
    <t>Ⅳ</t>
  </si>
  <si>
    <t>（備考）</t>
  </si>
  <si>
    <t>Ⅰ</t>
  </si>
  <si>
    <t>（１）</t>
  </si>
  <si>
    <t>（２）</t>
  </si>
  <si>
    <t>賛助会員受取会費　</t>
  </si>
  <si>
    <t>通信運搬費</t>
  </si>
  <si>
    <t>印刷製本費</t>
  </si>
  <si>
    <t>消耗品費</t>
  </si>
  <si>
    <t>備品費</t>
  </si>
  <si>
    <t>光熱水費</t>
  </si>
  <si>
    <t>保険料</t>
  </si>
  <si>
    <t>雑費</t>
  </si>
  <si>
    <t>合　　計</t>
  </si>
  <si>
    <t>合　計</t>
  </si>
  <si>
    <t>受取会費　</t>
  </si>
  <si>
    <t>正会員受取会費　</t>
  </si>
  <si>
    <t>単位：円</t>
  </si>
  <si>
    <t>（NPO法人           ）</t>
  </si>
  <si>
    <t>○○○事業収益</t>
  </si>
  <si>
    <t>○○○事業費</t>
  </si>
  <si>
    <t>地代家賃</t>
  </si>
  <si>
    <t>Ⅰ</t>
  </si>
  <si>
    <t>１</t>
  </si>
  <si>
    <t>２</t>
  </si>
  <si>
    <t>３</t>
  </si>
  <si>
    <t>４</t>
  </si>
  <si>
    <t>５</t>
  </si>
  <si>
    <t>Ⅱ</t>
  </si>
  <si>
    <t>１</t>
  </si>
  <si>
    <t>（１）</t>
  </si>
  <si>
    <t>（２）</t>
  </si>
  <si>
    <t>賃借料</t>
  </si>
  <si>
    <t>広告宣伝費</t>
  </si>
  <si>
    <t>備品費</t>
  </si>
  <si>
    <t>通信運搬費</t>
  </si>
  <si>
    <t>租税公課</t>
  </si>
  <si>
    <t>Ⅲ</t>
  </si>
  <si>
    <t>１</t>
  </si>
  <si>
    <t>Ⅳ</t>
  </si>
  <si>
    <t>経理区分振替額</t>
  </si>
  <si>
    <t>（備考）</t>
  </si>
  <si>
    <t>水道光熱費</t>
  </si>
  <si>
    <t>水道光熱費</t>
  </si>
  <si>
    <t>（１）</t>
  </si>
  <si>
    <t>（２）</t>
  </si>
  <si>
    <t>特定非営利活動に係る事業</t>
  </si>
  <si>
    <t>合　　計</t>
  </si>
  <si>
    <t>科目</t>
  </si>
  <si>
    <t>賃借料</t>
  </si>
  <si>
    <t>年度　活動計算書</t>
  </si>
  <si>
    <t>　年度　活動計算書</t>
  </si>
  <si>
    <t>ＮＰＯ法人　パレアの会</t>
  </si>
  <si>
    <t>Ⅰ</t>
  </si>
  <si>
    <t>受取会費</t>
  </si>
  <si>
    <t>正会員受取会費 　　3,000円×50名</t>
  </si>
  <si>
    <t>賛助会員受取会費　　1,000円×20名</t>
  </si>
  <si>
    <t>賛助会員（団体）　　10,000円×5団体</t>
  </si>
  <si>
    <t>受取助成金</t>
  </si>
  <si>
    <t>受取補助金</t>
  </si>
  <si>
    <t>①○○○事業収益</t>
  </si>
  <si>
    <t>②△△△事業収益</t>
  </si>
  <si>
    <t>③□□□事業収益</t>
  </si>
  <si>
    <t>（単位：円）</t>
  </si>
  <si>
    <t>②△△△事業費</t>
  </si>
  <si>
    <t>③□□□事業費</t>
  </si>
  <si>
    <t>　　　給料手当</t>
  </si>
  <si>
    <t>　　　臨時雇賃金</t>
  </si>
  <si>
    <t>臨時雇賃金</t>
  </si>
  <si>
    <t>　　　福利厚生費</t>
  </si>
  <si>
    <t>（２）その他経費</t>
  </si>
  <si>
    <t>　　　会議費</t>
  </si>
  <si>
    <t>　　　旅費交通費</t>
  </si>
  <si>
    <t>　　　諸謝金</t>
  </si>
  <si>
    <t>諸謝金</t>
  </si>
  <si>
    <t>　　　通信費</t>
  </si>
  <si>
    <t>通信費</t>
  </si>
  <si>
    <t>　　　広告宣伝費</t>
  </si>
  <si>
    <t>　　　消耗品費</t>
  </si>
  <si>
    <t>　　　修繕費</t>
  </si>
  <si>
    <t>修繕費</t>
  </si>
  <si>
    <t>　　　水道光熱費</t>
  </si>
  <si>
    <t>　　　保険料</t>
  </si>
  <si>
    <t>　　　印刷製本費</t>
  </si>
  <si>
    <t>　　　雑費</t>
  </si>
  <si>
    <t>※「その他の事業」あり</t>
  </si>
  <si>
    <t>（特定非営利活動法人パレアの会）</t>
  </si>
  <si>
    <t>科目</t>
  </si>
  <si>
    <r>
      <t>金　額　</t>
    </r>
    <r>
      <rPr>
        <sz val="10"/>
        <rFont val="ＭＳ 明朝"/>
        <family val="1"/>
      </rPr>
      <t>（単位：円）</t>
    </r>
  </si>
  <si>
    <t>特定非営利活動に係る事業</t>
  </si>
  <si>
    <t>その他の事業</t>
  </si>
  <si>
    <t>合計</t>
  </si>
  <si>
    <t>Ⅰ</t>
  </si>
  <si>
    <t>経常収益</t>
  </si>
  <si>
    <t>１</t>
  </si>
  <si>
    <t>受取会費</t>
  </si>
  <si>
    <t>２</t>
  </si>
  <si>
    <t>受取寄附金</t>
  </si>
  <si>
    <t>３</t>
  </si>
  <si>
    <t>受取助成金等</t>
  </si>
  <si>
    <t>受取民間助成金</t>
  </si>
  <si>
    <t>４</t>
  </si>
  <si>
    <t>事業収益</t>
  </si>
  <si>
    <t>その他の事業（駐車場事業収益）</t>
  </si>
  <si>
    <t>その他の事業（物品販売事業収益）</t>
  </si>
  <si>
    <t>５</t>
  </si>
  <si>
    <t>その他収益</t>
  </si>
  <si>
    <t>受取利息</t>
  </si>
  <si>
    <t>雑収入</t>
  </si>
  <si>
    <t>経常収益計</t>
  </si>
  <si>
    <t>Ⅱ</t>
  </si>
  <si>
    <t>経常費用</t>
  </si>
  <si>
    <t>事業費</t>
  </si>
  <si>
    <t>（１）</t>
  </si>
  <si>
    <t>給料手当</t>
  </si>
  <si>
    <t>人件費計</t>
  </si>
  <si>
    <t>（２）</t>
  </si>
  <si>
    <t>その他経費</t>
  </si>
  <si>
    <t>売上原価</t>
  </si>
  <si>
    <t>印刷製本費</t>
  </si>
  <si>
    <t>燃料費</t>
  </si>
  <si>
    <t>衛生費</t>
  </si>
  <si>
    <t>その他経費計</t>
  </si>
  <si>
    <t>事業費計</t>
  </si>
  <si>
    <t>管理費</t>
  </si>
  <si>
    <t>水道光熱費</t>
  </si>
  <si>
    <t>広告宣伝費</t>
  </si>
  <si>
    <t>旅費交通費</t>
  </si>
  <si>
    <t>雑費</t>
  </si>
  <si>
    <t>管理費計</t>
  </si>
  <si>
    <t>経常費用計</t>
  </si>
  <si>
    <t>当期経常増減額</t>
  </si>
  <si>
    <t>Ⅲ</t>
  </si>
  <si>
    <t>経常外収益</t>
  </si>
  <si>
    <t>固定資産売却益</t>
  </si>
  <si>
    <t>経常外収益計</t>
  </si>
  <si>
    <t>Ⅳ</t>
  </si>
  <si>
    <t>経常外費用</t>
  </si>
  <si>
    <t>過年度損益修正損</t>
  </si>
  <si>
    <t>経常外費用計</t>
  </si>
  <si>
    <t>経理区分振替額</t>
  </si>
  <si>
    <t>当期正味財産増減額</t>
  </si>
  <si>
    <t>次期繰越正味財産額</t>
  </si>
  <si>
    <t>（単位：円）</t>
  </si>
  <si>
    <t>○○○事業費</t>
  </si>
  <si>
    <t>△△△事業費</t>
  </si>
  <si>
    <t>□□□事業費</t>
  </si>
  <si>
    <t>駐車場管理事業費</t>
  </si>
  <si>
    <t>物品販売事業費</t>
  </si>
  <si>
    <t>４</t>
  </si>
  <si>
    <t>５</t>
  </si>
  <si>
    <t>Ⅱ</t>
  </si>
  <si>
    <t>１</t>
  </si>
  <si>
    <t>（１）</t>
  </si>
  <si>
    <t>（２）</t>
  </si>
  <si>
    <t>（２）</t>
  </si>
  <si>
    <t>①○○○事業費</t>
  </si>
  <si>
    <t>（１）人件費</t>
  </si>
  <si>
    <t>正会員受取会費</t>
  </si>
  <si>
    <t>賛助会員受取会費</t>
  </si>
  <si>
    <r>
      <t>業務委託費</t>
    </r>
  </si>
  <si>
    <t>設備費</t>
  </si>
  <si>
    <t>諸謝金</t>
  </si>
  <si>
    <t>科目</t>
  </si>
  <si>
    <t>特定非営利活動に係る事業</t>
  </si>
  <si>
    <t>（１）人件費</t>
  </si>
  <si>
    <t>　　　給料手当</t>
  </si>
  <si>
    <t>　　　人件費計</t>
  </si>
  <si>
    <t>（２）その他経費</t>
  </si>
  <si>
    <t>　　　売上原価</t>
  </si>
  <si>
    <t>　　　業務委託費</t>
  </si>
  <si>
    <t>　　　設備費</t>
  </si>
  <si>
    <t>　　　印刷製本費</t>
  </si>
  <si>
    <t>　　　諸謝金</t>
  </si>
  <si>
    <t>　　　燃料費</t>
  </si>
  <si>
    <t>　　　衛生費</t>
  </si>
  <si>
    <t>　　　その他経費計</t>
  </si>
  <si>
    <t>合計</t>
  </si>
  <si>
    <t>前期繰越正味財産額</t>
  </si>
  <si>
    <t>前期繰越正味財産額</t>
  </si>
  <si>
    <t>　　</t>
  </si>
  <si>
    <t>　</t>
  </si>
  <si>
    <t>（１）</t>
  </si>
  <si>
    <t>固定資産の減価償却の方法</t>
  </si>
  <si>
    <t>（２）</t>
  </si>
  <si>
    <t>また計上額の算定方法は「３.　施設の提供等の物的サービスの受入の内訳」に記載しています。</t>
  </si>
  <si>
    <t>（３）</t>
  </si>
  <si>
    <t>ボランティアによる役務の提供</t>
  </si>
  <si>
    <t>ボランティアによる役務の提供は、「４．活動の原価の算定にあたって必要なボランティアによる役務の提供の内訳」として注記しています。</t>
  </si>
  <si>
    <t>（４）</t>
  </si>
  <si>
    <t>消費税等の会計処理</t>
  </si>
  <si>
    <t>消費税等の会計処理</t>
  </si>
  <si>
    <t>（法第２８条第１項関係様式例）</t>
  </si>
  <si>
    <t>計算書類の注記(　年度）</t>
  </si>
  <si>
    <t>　計算書類の作成は、ＮＰＯ法人会計基準（2010年7月20日　2017年12月12日最終改正　ＮＰＯ法人会計基準協議会）によっています。</t>
  </si>
  <si>
    <t>役員報酬</t>
  </si>
  <si>
    <t xml:space="preserve"> 役員報酬</t>
  </si>
  <si>
    <t>　　　役員報酬</t>
  </si>
  <si>
    <t>　計算書類の作成は、ＮＰＯ法人会計基準（2010年7月20日　2017年12月12日最終改正　ＮＰＯ法人会計基準協議会）によっています。</t>
  </si>
  <si>
    <t>○○年○月○日から○○年○月○日まで</t>
  </si>
  <si>
    <t>２　「事業費」とは、法人の事業の実施のために直接要する人件費及びその他の経費で、管理費以外のものをいう。事業の種類ごとの費用を表示する場合には、注記において区分して記載する。</t>
  </si>
  <si>
    <t>１　設立時の資産がある場合は、設立当初の事業年度に設立時正味財産額としてその額を記載する。翌事業年度以降は、前年度の活動予算書に次期繰越正味財産額として掲げた額を、前期繰越正味財産額として記載する。</t>
  </si>
  <si>
    <t>有形固定資産は、法人税法の規定に基づいて定率法で償却をしています。</t>
  </si>
  <si>
    <t>令和２年４月１日から令和３年３月３１日まで</t>
  </si>
  <si>
    <t>令和２年度　活動計算書</t>
  </si>
  <si>
    <t>計算書類の注記(令和２年度）</t>
  </si>
  <si>
    <t>令和２年度　活動計算書</t>
  </si>
  <si>
    <t>１　設立当初の事業年度及び翌事業年度の活動予算書はそれぞれ別に作成する。</t>
  </si>
  <si>
    <t>２　設立時の資産がある場合は、設立当初の事業年度に設立時正味財産額としてその額を記載する。翌事業年度以降は、前年度の活動予算書に次期繰越正味財産額として掲げた額を、前期繰越正味財産額として記載する。</t>
  </si>
  <si>
    <t>３　「事業費」とは、法人の事業の実施のために直接要する人件費及びその他の経費で、管理費以外のものをいう。事業の種類ごとの費用を表示する場合には、注記において区分して記載する。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</si>
</sst>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0_);[Red]\(#,##0\)"/>
    <numFmt numFmtId="184" formatCode="#,##0;&quot;▲ &quot;#,##0"/>
    <numFmt numFmtId="185" formatCode="#,##0_ ;[Red]\-#,##0\ "/>
    <numFmt numFmtId="186" formatCode="#,##0_ "/>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0"/>
      <name val="ＭＳ 明朝"/>
      <family val="1"/>
    </font>
    <font>
      <sz val="11"/>
      <name val="ＭＳ Ｐ明朝"/>
      <family val="1"/>
    </font>
    <font>
      <sz val="9"/>
      <name val="ＭＳ ゴシック"/>
      <family val="3"/>
    </font>
    <font>
      <sz val="11"/>
      <name val="ＭＳ ゴシック"/>
      <family val="3"/>
    </font>
    <font>
      <sz val="10.5"/>
      <name val="ＭＳ 明朝"/>
      <family val="1"/>
    </font>
    <font>
      <sz val="9"/>
      <name val="ＭＳ 明朝"/>
      <family val="1"/>
    </font>
    <font>
      <sz val="8"/>
      <name val="ＭＳ Ｐ明朝"/>
      <family val="1"/>
    </font>
    <font>
      <u val="single"/>
      <sz val="14"/>
      <name val="ＭＳ 明朝"/>
      <family val="1"/>
    </font>
    <font>
      <b/>
      <sz val="1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1">
    <xf numFmtId="0" fontId="0" fillId="0" borderId="0" xfId="0" applyAlignment="1">
      <alignment/>
    </xf>
    <xf numFmtId="49" fontId="21" fillId="0" borderId="0" xfId="0" applyNumberFormat="1" applyFont="1" applyAlignment="1">
      <alignment/>
    </xf>
    <xf numFmtId="0" fontId="21" fillId="0" borderId="0" xfId="0" applyFont="1" applyAlignment="1">
      <alignment/>
    </xf>
    <xf numFmtId="0" fontId="21" fillId="0" borderId="0" xfId="0" applyFont="1" applyAlignment="1">
      <alignment horizontal="right"/>
    </xf>
    <xf numFmtId="0" fontId="21" fillId="0" borderId="0" xfId="0" applyFont="1" applyBorder="1" applyAlignment="1">
      <alignment horizontal="right"/>
    </xf>
    <xf numFmtId="49" fontId="21" fillId="0" borderId="10" xfId="0" applyNumberFormat="1" applyFont="1" applyBorder="1" applyAlignment="1">
      <alignment/>
    </xf>
    <xf numFmtId="49" fontId="21" fillId="0" borderId="0" xfId="0" applyNumberFormat="1" applyFont="1" applyBorder="1" applyAlignment="1">
      <alignment/>
    </xf>
    <xf numFmtId="49" fontId="21" fillId="0" borderId="11" xfId="0" applyNumberFormat="1" applyFont="1" applyBorder="1" applyAlignment="1">
      <alignment/>
    </xf>
    <xf numFmtId="49" fontId="21" fillId="0" borderId="12" xfId="0" applyNumberFormat="1" applyFont="1" applyBorder="1" applyAlignment="1">
      <alignment/>
    </xf>
    <xf numFmtId="49" fontId="22" fillId="0" borderId="0" xfId="0" applyNumberFormat="1" applyFont="1" applyAlignment="1">
      <alignment horizontal="center"/>
    </xf>
    <xf numFmtId="49" fontId="21" fillId="0" borderId="0" xfId="0" applyNumberFormat="1" applyFont="1" applyAlignment="1">
      <alignment horizontal="right"/>
    </xf>
    <xf numFmtId="49" fontId="0" fillId="0" borderId="0" xfId="0" applyNumberFormat="1" applyAlignment="1">
      <alignment/>
    </xf>
    <xf numFmtId="49" fontId="0" fillId="0" borderId="0" xfId="0" applyNumberFormat="1" applyFont="1" applyAlignment="1">
      <alignment/>
    </xf>
    <xf numFmtId="49" fontId="25" fillId="0" borderId="0" xfId="0" applyNumberFormat="1" applyFont="1" applyAlignment="1">
      <alignment/>
    </xf>
    <xf numFmtId="49" fontId="25" fillId="0" borderId="0" xfId="49" applyNumberFormat="1" applyFont="1" applyAlignment="1">
      <alignment/>
    </xf>
    <xf numFmtId="49" fontId="21" fillId="0" borderId="13" xfId="0" applyNumberFormat="1" applyFont="1" applyBorder="1" applyAlignment="1">
      <alignment/>
    </xf>
    <xf numFmtId="49" fontId="21" fillId="24" borderId="14" xfId="0" applyNumberFormat="1" applyFont="1" applyFill="1" applyBorder="1" applyAlignment="1">
      <alignment horizontal="centerContinuous"/>
    </xf>
    <xf numFmtId="49" fontId="21" fillId="24" borderId="15" xfId="0" applyNumberFormat="1" applyFont="1" applyFill="1" applyBorder="1" applyAlignment="1">
      <alignment horizontal="centerContinuous"/>
    </xf>
    <xf numFmtId="49" fontId="21" fillId="24" borderId="16" xfId="0" applyNumberFormat="1" applyFont="1" applyFill="1" applyBorder="1" applyAlignment="1">
      <alignment horizontal="centerContinuous"/>
    </xf>
    <xf numFmtId="183" fontId="21" fillId="0" borderId="17" xfId="0" applyNumberFormat="1" applyFont="1" applyBorder="1" applyAlignment="1">
      <alignment horizontal="right"/>
    </xf>
    <xf numFmtId="183" fontId="21" fillId="0" borderId="0" xfId="0" applyNumberFormat="1" applyFont="1" applyBorder="1" applyAlignment="1">
      <alignment horizontal="right"/>
    </xf>
    <xf numFmtId="183" fontId="21" fillId="0" borderId="13" xfId="0" applyNumberFormat="1" applyFont="1" applyBorder="1" applyAlignment="1">
      <alignment horizontal="right"/>
    </xf>
    <xf numFmtId="183" fontId="21" fillId="0" borderId="18" xfId="0" applyNumberFormat="1" applyFont="1" applyBorder="1" applyAlignment="1">
      <alignment horizontal="right"/>
    </xf>
    <xf numFmtId="183" fontId="21" fillId="0" borderId="19" xfId="0" applyNumberFormat="1" applyFont="1" applyBorder="1" applyAlignment="1">
      <alignment horizontal="right"/>
    </xf>
    <xf numFmtId="0" fontId="21" fillId="0" borderId="10" xfId="0" applyFont="1" applyBorder="1" applyAlignment="1">
      <alignment/>
    </xf>
    <xf numFmtId="49" fontId="27" fillId="0" borderId="13" xfId="0" applyNumberFormat="1" applyFont="1" applyBorder="1" applyAlignment="1">
      <alignment/>
    </xf>
    <xf numFmtId="0" fontId="21" fillId="0" borderId="20" xfId="0" applyFont="1" applyBorder="1" applyAlignment="1">
      <alignment/>
    </xf>
    <xf numFmtId="0" fontId="0" fillId="0" borderId="11" xfId="0" applyBorder="1" applyAlignment="1">
      <alignment/>
    </xf>
    <xf numFmtId="49" fontId="27" fillId="0" borderId="19" xfId="0" applyNumberFormat="1" applyFont="1" applyFill="1" applyBorder="1" applyAlignment="1">
      <alignment horizontal="center"/>
    </xf>
    <xf numFmtId="49" fontId="27" fillId="0" borderId="10" xfId="0" applyNumberFormat="1" applyFont="1" applyBorder="1" applyAlignment="1">
      <alignment horizontal="right"/>
    </xf>
    <xf numFmtId="49" fontId="27" fillId="0" borderId="21" xfId="0" applyNumberFormat="1" applyFont="1" applyBorder="1" applyAlignment="1">
      <alignment horizontal="right"/>
    </xf>
    <xf numFmtId="49" fontId="27" fillId="0" borderId="22" xfId="0" applyNumberFormat="1" applyFont="1" applyBorder="1" applyAlignment="1">
      <alignment/>
    </xf>
    <xf numFmtId="38" fontId="21" fillId="0" borderId="17" xfId="49" applyFont="1" applyBorder="1" applyAlignment="1">
      <alignment/>
    </xf>
    <xf numFmtId="0" fontId="0" fillId="0" borderId="0" xfId="0" applyAlignment="1">
      <alignment horizontal="right"/>
    </xf>
    <xf numFmtId="185" fontId="21" fillId="0" borderId="17" xfId="0" applyNumberFormat="1" applyFont="1" applyBorder="1" applyAlignment="1">
      <alignment horizontal="right"/>
    </xf>
    <xf numFmtId="185" fontId="21" fillId="0" borderId="0" xfId="0" applyNumberFormat="1" applyFont="1" applyBorder="1" applyAlignment="1">
      <alignment horizontal="right"/>
    </xf>
    <xf numFmtId="185" fontId="21" fillId="0" borderId="23" xfId="0" applyNumberFormat="1" applyFont="1" applyBorder="1" applyAlignment="1">
      <alignment horizontal="right"/>
    </xf>
    <xf numFmtId="185" fontId="21" fillId="0" borderId="18" xfId="0" applyNumberFormat="1" applyFont="1" applyBorder="1" applyAlignment="1">
      <alignment horizontal="right"/>
    </xf>
    <xf numFmtId="185" fontId="21" fillId="0" borderId="20" xfId="0" applyNumberFormat="1" applyFont="1" applyBorder="1" applyAlignment="1">
      <alignment horizontal="right"/>
    </xf>
    <xf numFmtId="183" fontId="21" fillId="25" borderId="0" xfId="0" applyNumberFormat="1" applyFont="1" applyFill="1" applyBorder="1" applyAlignment="1">
      <alignment horizontal="right"/>
    </xf>
    <xf numFmtId="183" fontId="21" fillId="25" borderId="18" xfId="0" applyNumberFormat="1" applyFont="1" applyFill="1" applyBorder="1" applyAlignment="1">
      <alignment horizontal="right"/>
    </xf>
    <xf numFmtId="183" fontId="21" fillId="25" borderId="23" xfId="0" applyNumberFormat="1" applyFont="1" applyFill="1" applyBorder="1" applyAlignment="1">
      <alignment horizontal="right"/>
    </xf>
    <xf numFmtId="38" fontId="21" fillId="25" borderId="23" xfId="49" applyFont="1" applyFill="1" applyBorder="1" applyAlignment="1">
      <alignment/>
    </xf>
    <xf numFmtId="38" fontId="27" fillId="25" borderId="24" xfId="49" applyFont="1" applyFill="1" applyBorder="1" applyAlignment="1">
      <alignment/>
    </xf>
    <xf numFmtId="38" fontId="21" fillId="25" borderId="17" xfId="49" applyFont="1" applyFill="1" applyBorder="1" applyAlignment="1">
      <alignment/>
    </xf>
    <xf numFmtId="185" fontId="21" fillId="25" borderId="23" xfId="0" applyNumberFormat="1" applyFont="1" applyFill="1" applyBorder="1" applyAlignment="1">
      <alignment horizontal="right"/>
    </xf>
    <xf numFmtId="185" fontId="21" fillId="25" borderId="17" xfId="0" applyNumberFormat="1" applyFont="1" applyFill="1" applyBorder="1" applyAlignment="1">
      <alignment horizontal="right"/>
    </xf>
    <xf numFmtId="185" fontId="21" fillId="25" borderId="17" xfId="0" applyNumberFormat="1" applyFont="1" applyFill="1" applyBorder="1" applyAlignment="1" applyProtection="1">
      <alignment horizontal="right"/>
      <protection/>
    </xf>
    <xf numFmtId="185" fontId="21" fillId="25" borderId="24" xfId="0" applyNumberFormat="1" applyFont="1" applyFill="1" applyBorder="1" applyAlignment="1">
      <alignment horizontal="right"/>
    </xf>
    <xf numFmtId="185" fontId="21" fillId="25" borderId="13" xfId="0" applyNumberFormat="1" applyFont="1" applyFill="1" applyBorder="1" applyAlignment="1">
      <alignment horizontal="right"/>
    </xf>
    <xf numFmtId="185" fontId="21" fillId="25" borderId="18" xfId="0" applyNumberFormat="1" applyFont="1" applyFill="1" applyBorder="1" applyAlignment="1">
      <alignment horizontal="right"/>
    </xf>
    <xf numFmtId="38" fontId="21" fillId="0" borderId="0" xfId="49" applyFont="1" applyAlignment="1">
      <alignment/>
    </xf>
    <xf numFmtId="38" fontId="22" fillId="0" borderId="0" xfId="49" applyFont="1" applyAlignment="1">
      <alignment horizontal="center"/>
    </xf>
    <xf numFmtId="38" fontId="21" fillId="0" borderId="0" xfId="49" applyFont="1" applyAlignment="1">
      <alignment horizontal="right"/>
    </xf>
    <xf numFmtId="38" fontId="28" fillId="0" borderId="0" xfId="49" applyFont="1" applyAlignment="1">
      <alignment horizontal="right"/>
    </xf>
    <xf numFmtId="38" fontId="21" fillId="24" borderId="14" xfId="49" applyFont="1" applyFill="1" applyBorder="1" applyAlignment="1">
      <alignment horizontal="centerContinuous"/>
    </xf>
    <xf numFmtId="38" fontId="21" fillId="24" borderId="15" xfId="49" applyFont="1" applyFill="1" applyBorder="1" applyAlignment="1">
      <alignment horizontal="centerContinuous"/>
    </xf>
    <xf numFmtId="38" fontId="21" fillId="24" borderId="16" xfId="49" applyFont="1" applyFill="1" applyBorder="1" applyAlignment="1">
      <alignment horizontal="centerContinuous"/>
    </xf>
    <xf numFmtId="38" fontId="21" fillId="0" borderId="10" xfId="49" applyFont="1" applyBorder="1" applyAlignment="1">
      <alignment/>
    </xf>
    <xf numFmtId="38" fontId="21" fillId="0" borderId="0" xfId="49" applyFont="1" applyBorder="1" applyAlignment="1">
      <alignment/>
    </xf>
    <xf numFmtId="38" fontId="21" fillId="0" borderId="17" xfId="49" applyFont="1" applyBorder="1" applyAlignment="1">
      <alignment horizontal="right"/>
    </xf>
    <xf numFmtId="38" fontId="21" fillId="0" borderId="0" xfId="49" applyFont="1" applyBorder="1" applyAlignment="1">
      <alignment horizontal="right"/>
    </xf>
    <xf numFmtId="38" fontId="21" fillId="0" borderId="11" xfId="49" applyFont="1" applyBorder="1" applyAlignment="1">
      <alignment horizontal="right"/>
    </xf>
    <xf numFmtId="38" fontId="21" fillId="0" borderId="18" xfId="49" applyFont="1" applyBorder="1" applyAlignment="1">
      <alignment horizontal="right"/>
    </xf>
    <xf numFmtId="38" fontId="21" fillId="0" borderId="19" xfId="49" applyFont="1" applyBorder="1" applyAlignment="1">
      <alignment horizontal="right"/>
    </xf>
    <xf numFmtId="49" fontId="21" fillId="0" borderId="0" xfId="49" applyNumberFormat="1" applyFont="1" applyBorder="1" applyAlignment="1">
      <alignment/>
    </xf>
    <xf numFmtId="38" fontId="21" fillId="0" borderId="23" xfId="49" applyFont="1" applyBorder="1" applyAlignment="1">
      <alignment horizontal="right"/>
    </xf>
    <xf numFmtId="38" fontId="21" fillId="0" borderId="23" xfId="49" applyFont="1" applyBorder="1" applyAlignment="1">
      <alignment/>
    </xf>
    <xf numFmtId="38" fontId="0" fillId="0" borderId="23" xfId="49" applyFont="1" applyBorder="1" applyAlignment="1">
      <alignment/>
    </xf>
    <xf numFmtId="38" fontId="21" fillId="0" borderId="23" xfId="49" applyFont="1" applyBorder="1" applyAlignment="1">
      <alignment horizontal="center"/>
    </xf>
    <xf numFmtId="38" fontId="21" fillId="0" borderId="13" xfId="49" applyFont="1" applyBorder="1" applyAlignment="1">
      <alignment/>
    </xf>
    <xf numFmtId="38" fontId="21" fillId="0" borderId="10" xfId="49" applyFont="1" applyBorder="1" applyAlignment="1">
      <alignment horizontal="right"/>
    </xf>
    <xf numFmtId="38" fontId="21" fillId="0" borderId="18" xfId="49" applyFont="1" applyBorder="1" applyAlignment="1">
      <alignment/>
    </xf>
    <xf numFmtId="38" fontId="21" fillId="0" borderId="24" xfId="49" applyFont="1" applyBorder="1" applyAlignment="1">
      <alignment/>
    </xf>
    <xf numFmtId="38" fontId="21" fillId="0" borderId="24" xfId="49" applyFont="1" applyBorder="1" applyAlignment="1">
      <alignment horizontal="right"/>
    </xf>
    <xf numFmtId="38" fontId="21" fillId="0" borderId="18" xfId="49" applyFont="1" applyBorder="1" applyAlignment="1">
      <alignment horizontal="center"/>
    </xf>
    <xf numFmtId="38" fontId="21" fillId="0" borderId="20" xfId="49" applyFont="1" applyBorder="1" applyAlignment="1">
      <alignment horizontal="right"/>
    </xf>
    <xf numFmtId="38" fontId="21" fillId="0" borderId="13" xfId="49" applyFont="1" applyBorder="1" applyAlignment="1">
      <alignment horizontal="right"/>
    </xf>
    <xf numFmtId="38" fontId="0" fillId="0" borderId="0" xfId="49" applyAlignment="1">
      <alignment/>
    </xf>
    <xf numFmtId="38" fontId="21" fillId="0" borderId="11" xfId="49" applyFont="1" applyBorder="1" applyAlignment="1">
      <alignment/>
    </xf>
    <xf numFmtId="38" fontId="21" fillId="0" borderId="12" xfId="49" applyFont="1" applyBorder="1" applyAlignment="1">
      <alignment/>
    </xf>
    <xf numFmtId="38" fontId="21" fillId="0" borderId="25" xfId="49" applyFont="1" applyBorder="1" applyAlignment="1">
      <alignment horizontal="right"/>
    </xf>
    <xf numFmtId="38" fontId="21" fillId="0" borderId="0" xfId="49" applyFont="1" applyAlignment="1">
      <alignment/>
    </xf>
    <xf numFmtId="38" fontId="21" fillId="0" borderId="0" xfId="49" applyFont="1" applyAlignment="1">
      <alignment wrapText="1"/>
    </xf>
    <xf numFmtId="41" fontId="21" fillId="0" borderId="17" xfId="0" applyNumberFormat="1" applyFont="1" applyBorder="1" applyAlignment="1">
      <alignment horizontal="right"/>
    </xf>
    <xf numFmtId="41" fontId="21" fillId="0" borderId="0" xfId="0" applyNumberFormat="1" applyFont="1" applyBorder="1" applyAlignment="1">
      <alignment horizontal="right"/>
    </xf>
    <xf numFmtId="186" fontId="21" fillId="0" borderId="17" xfId="0" applyNumberFormat="1" applyFont="1" applyBorder="1" applyAlignment="1">
      <alignment horizontal="right"/>
    </xf>
    <xf numFmtId="186" fontId="21" fillId="0" borderId="0" xfId="0" applyNumberFormat="1" applyFont="1" applyBorder="1" applyAlignment="1">
      <alignment horizontal="right"/>
    </xf>
    <xf numFmtId="186" fontId="21" fillId="0" borderId="23" xfId="0" applyNumberFormat="1" applyFont="1" applyBorder="1" applyAlignment="1">
      <alignment horizontal="right"/>
    </xf>
    <xf numFmtId="186" fontId="21" fillId="0" borderId="11" xfId="0" applyNumberFormat="1" applyFont="1" applyBorder="1" applyAlignment="1">
      <alignment/>
    </xf>
    <xf numFmtId="186" fontId="21" fillId="0" borderId="11" xfId="0" applyNumberFormat="1" applyFont="1" applyBorder="1" applyAlignment="1">
      <alignment horizontal="right"/>
    </xf>
    <xf numFmtId="186" fontId="21" fillId="0" borderId="18" xfId="0" applyNumberFormat="1" applyFont="1" applyBorder="1" applyAlignment="1">
      <alignment horizontal="right"/>
    </xf>
    <xf numFmtId="186" fontId="21" fillId="0" borderId="10" xfId="0" applyNumberFormat="1" applyFont="1" applyBorder="1" applyAlignment="1">
      <alignment horizontal="right"/>
    </xf>
    <xf numFmtId="186" fontId="21" fillId="0" borderId="20" xfId="0" applyNumberFormat="1" applyFont="1" applyBorder="1" applyAlignment="1">
      <alignment horizontal="right"/>
    </xf>
    <xf numFmtId="186" fontId="21" fillId="0" borderId="10" xfId="0" applyNumberFormat="1" applyFont="1" applyBorder="1" applyAlignment="1">
      <alignment/>
    </xf>
    <xf numFmtId="186" fontId="21" fillId="0" borderId="14" xfId="0" applyNumberFormat="1" applyFont="1" applyBorder="1" applyAlignment="1">
      <alignment horizontal="right"/>
    </xf>
    <xf numFmtId="186" fontId="21" fillId="0" borderId="24" xfId="0" applyNumberFormat="1" applyFont="1" applyBorder="1" applyAlignment="1">
      <alignment horizontal="right"/>
    </xf>
    <xf numFmtId="0" fontId="21" fillId="0" borderId="12" xfId="0" applyFont="1" applyBorder="1" applyAlignment="1">
      <alignment/>
    </xf>
    <xf numFmtId="49" fontId="25" fillId="0" borderId="23" xfId="49" applyNumberFormat="1" applyFont="1" applyFill="1" applyBorder="1" applyAlignment="1">
      <alignment horizontal="center" vertical="center"/>
    </xf>
    <xf numFmtId="49" fontId="30" fillId="0" borderId="23" xfId="49" applyNumberFormat="1" applyFont="1" applyFill="1" applyBorder="1" applyAlignment="1">
      <alignment horizontal="center" vertical="center" wrapText="1"/>
    </xf>
    <xf numFmtId="49" fontId="25" fillId="0" borderId="20" xfId="49" applyNumberFormat="1" applyFont="1" applyFill="1" applyBorder="1" applyAlignment="1">
      <alignment horizontal="center" vertical="center"/>
    </xf>
    <xf numFmtId="49" fontId="25" fillId="0" borderId="17" xfId="0" applyNumberFormat="1" applyFont="1" applyBorder="1" applyAlignment="1">
      <alignment/>
    </xf>
    <xf numFmtId="49" fontId="25" fillId="0" borderId="20" xfId="49" applyNumberFormat="1" applyFont="1" applyBorder="1" applyAlignment="1">
      <alignment horizontal="right"/>
    </xf>
    <xf numFmtId="49" fontId="25" fillId="0" borderId="0" xfId="49" applyNumberFormat="1" applyFont="1" applyBorder="1" applyAlignment="1">
      <alignment horizontal="right"/>
    </xf>
    <xf numFmtId="38" fontId="25" fillId="0" borderId="17" xfId="49" applyFont="1" applyBorder="1" applyAlignment="1">
      <alignment horizontal="right" vertical="center"/>
    </xf>
    <xf numFmtId="38" fontId="25" fillId="0" borderId="0" xfId="49" applyFont="1" applyBorder="1" applyAlignment="1">
      <alignment horizontal="right" vertical="center"/>
    </xf>
    <xf numFmtId="49" fontId="25" fillId="0" borderId="23" xfId="0" applyNumberFormat="1" applyFont="1" applyBorder="1" applyAlignment="1">
      <alignment/>
    </xf>
    <xf numFmtId="38" fontId="25" fillId="0" borderId="23" xfId="49" applyFont="1" applyBorder="1" applyAlignment="1">
      <alignment horizontal="right"/>
    </xf>
    <xf numFmtId="38" fontId="25" fillId="0" borderId="17" xfId="49" applyFont="1" applyBorder="1" applyAlignment="1">
      <alignment horizontal="right"/>
    </xf>
    <xf numFmtId="38" fontId="25" fillId="0" borderId="0" xfId="49" applyFont="1" applyBorder="1" applyAlignment="1">
      <alignment horizontal="right"/>
    </xf>
    <xf numFmtId="49" fontId="25" fillId="0" borderId="24" xfId="0" applyNumberFormat="1" applyFont="1" applyBorder="1" applyAlignment="1">
      <alignment/>
    </xf>
    <xf numFmtId="38" fontId="25" fillId="0" borderId="24" xfId="49" applyFont="1" applyBorder="1" applyAlignment="1">
      <alignment horizontal="right"/>
    </xf>
    <xf numFmtId="49" fontId="25" fillId="0" borderId="18" xfId="0" applyNumberFormat="1" applyFont="1" applyBorder="1" applyAlignment="1">
      <alignment horizontal="center"/>
    </xf>
    <xf numFmtId="38" fontId="25" fillId="0" borderId="18" xfId="49" applyFont="1" applyBorder="1" applyAlignment="1">
      <alignment horizontal="right"/>
    </xf>
    <xf numFmtId="49" fontId="31" fillId="0" borderId="0" xfId="0" applyNumberFormat="1" applyFont="1" applyAlignment="1">
      <alignment horizontal="center"/>
    </xf>
    <xf numFmtId="49" fontId="31" fillId="0" borderId="0" xfId="0" applyNumberFormat="1" applyFont="1" applyAlignment="1">
      <alignment/>
    </xf>
    <xf numFmtId="49" fontId="21" fillId="0" borderId="0" xfId="0" applyNumberFormat="1" applyFont="1" applyAlignment="1">
      <alignment/>
    </xf>
    <xf numFmtId="49" fontId="31" fillId="0" borderId="0" xfId="0" applyNumberFormat="1" applyFont="1" applyBorder="1" applyAlignment="1">
      <alignment horizontal="center"/>
    </xf>
    <xf numFmtId="49" fontId="32" fillId="0" borderId="0" xfId="0" applyNumberFormat="1" applyFont="1" applyBorder="1" applyAlignment="1">
      <alignment vertical="center"/>
    </xf>
    <xf numFmtId="0" fontId="32" fillId="0" borderId="0" xfId="0" applyFont="1" applyBorder="1" applyAlignment="1">
      <alignment vertical="center"/>
    </xf>
    <xf numFmtId="49" fontId="21" fillId="0" borderId="0" xfId="0" applyNumberFormat="1" applyFont="1" applyBorder="1" applyAlignment="1">
      <alignment/>
    </xf>
    <xf numFmtId="49" fontId="21" fillId="0" borderId="0" xfId="49" applyNumberFormat="1" applyFont="1" applyAlignment="1">
      <alignment/>
    </xf>
    <xf numFmtId="49" fontId="21" fillId="0" borderId="0" xfId="0" applyNumberFormat="1" applyFont="1" applyAlignment="1">
      <alignment vertical="top" wrapText="1"/>
    </xf>
    <xf numFmtId="49" fontId="21" fillId="0" borderId="0" xfId="0" applyNumberFormat="1" applyFont="1" applyAlignment="1">
      <alignment wrapText="1"/>
    </xf>
    <xf numFmtId="0" fontId="26" fillId="24" borderId="23" xfId="0" applyFont="1" applyFill="1" applyBorder="1" applyAlignment="1">
      <alignment vertical="center" wrapText="1"/>
    </xf>
    <xf numFmtId="0" fontId="27" fillId="24" borderId="23" xfId="0" applyFont="1" applyFill="1" applyBorder="1" applyAlignment="1">
      <alignment horizontal="center" vertical="center" wrapText="1"/>
    </xf>
    <xf numFmtId="0" fontId="0" fillId="24" borderId="23" xfId="0" applyFill="1" applyBorder="1" applyAlignment="1">
      <alignment horizontal="center"/>
    </xf>
    <xf numFmtId="185" fontId="21" fillId="25" borderId="25" xfId="0" applyNumberFormat="1" applyFont="1" applyFill="1" applyBorder="1" applyAlignment="1">
      <alignment horizontal="right"/>
    </xf>
    <xf numFmtId="0" fontId="21" fillId="0" borderId="17" xfId="0" applyFont="1" applyBorder="1" applyAlignment="1">
      <alignment/>
    </xf>
    <xf numFmtId="38" fontId="21" fillId="0" borderId="10" xfId="49" applyFont="1" applyBorder="1" applyAlignment="1">
      <alignment horizontal="center"/>
    </xf>
    <xf numFmtId="49" fontId="25" fillId="0" borderId="17" xfId="0" applyNumberFormat="1" applyFont="1" applyBorder="1" applyAlignment="1">
      <alignment horizontal="left"/>
    </xf>
    <xf numFmtId="186" fontId="21" fillId="0" borderId="18" xfId="0" applyNumberFormat="1" applyFont="1" applyBorder="1" applyAlignment="1">
      <alignment/>
    </xf>
    <xf numFmtId="186" fontId="21" fillId="0" borderId="17" xfId="0" applyNumberFormat="1" applyFont="1" applyBorder="1" applyAlignment="1">
      <alignment/>
    </xf>
    <xf numFmtId="0" fontId="21" fillId="24" borderId="23" xfId="0" applyFont="1" applyFill="1" applyBorder="1" applyAlignment="1">
      <alignment horizontal="center"/>
    </xf>
    <xf numFmtId="49" fontId="23" fillId="0" borderId="0" xfId="0" applyNumberFormat="1" applyFont="1" applyAlignment="1">
      <alignment horizontal="center"/>
    </xf>
    <xf numFmtId="49" fontId="21" fillId="0" borderId="0" xfId="0" applyNumberFormat="1" applyFont="1" applyAlignment="1">
      <alignment horizontal="center"/>
    </xf>
    <xf numFmtId="49" fontId="21" fillId="0" borderId="0" xfId="0" applyNumberFormat="1" applyFont="1" applyAlignment="1">
      <alignment horizontal="left" wrapText="1"/>
    </xf>
    <xf numFmtId="49" fontId="31" fillId="0" borderId="0" xfId="0" applyNumberFormat="1" applyFont="1" applyAlignment="1">
      <alignment horizontal="center"/>
    </xf>
    <xf numFmtId="0" fontId="21" fillId="24" borderId="14" xfId="0" applyFont="1" applyFill="1" applyBorder="1" applyAlignment="1">
      <alignment horizontal="center" vertical="center"/>
    </xf>
    <xf numFmtId="0" fontId="21" fillId="24" borderId="16" xfId="0" applyFont="1" applyFill="1" applyBorder="1" applyAlignment="1">
      <alignment horizontal="center" vertical="center"/>
    </xf>
    <xf numFmtId="49" fontId="21" fillId="0" borderId="0" xfId="0" applyNumberFormat="1" applyFont="1" applyAlignment="1">
      <alignment horizontal="left" vertical="top" wrapText="1"/>
    </xf>
    <xf numFmtId="49" fontId="21" fillId="24" borderId="23" xfId="0" applyNumberFormat="1" applyFont="1" applyFill="1" applyBorder="1" applyAlignment="1">
      <alignment horizontal="center" vertical="center"/>
    </xf>
    <xf numFmtId="0" fontId="21" fillId="24" borderId="20"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20" xfId="0" applyFont="1" applyFill="1" applyBorder="1" applyAlignment="1">
      <alignment horizontal="center" vertical="center"/>
    </xf>
    <xf numFmtId="0" fontId="21" fillId="24" borderId="18" xfId="0" applyFont="1" applyFill="1" applyBorder="1" applyAlignment="1">
      <alignment horizontal="center" vertic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23" xfId="0" applyFill="1" applyBorder="1" applyAlignment="1">
      <alignment horizontal="center" vertical="center"/>
    </xf>
    <xf numFmtId="38" fontId="21" fillId="24" borderId="23" xfId="49" applyFont="1" applyFill="1" applyBorder="1" applyAlignment="1">
      <alignment horizontal="center"/>
    </xf>
    <xf numFmtId="38" fontId="23" fillId="0" borderId="0" xfId="49" applyFont="1" applyAlignment="1">
      <alignment horizontal="center"/>
    </xf>
    <xf numFmtId="38" fontId="21" fillId="0" borderId="0" xfId="49" applyFont="1" applyAlignment="1">
      <alignment horizontal="center"/>
    </xf>
    <xf numFmtId="38" fontId="21" fillId="0" borderId="0" xfId="49" applyFont="1" applyAlignment="1">
      <alignment horizontal="left" wrapText="1"/>
    </xf>
    <xf numFmtId="0" fontId="27" fillId="0" borderId="0" xfId="0" applyFont="1" applyAlignment="1">
      <alignment horizontal="right"/>
    </xf>
    <xf numFmtId="49" fontId="21" fillId="0" borderId="0" xfId="0" applyNumberFormat="1" applyFont="1" applyBorder="1" applyAlignment="1">
      <alignment/>
    </xf>
    <xf numFmtId="49" fontId="30" fillId="0" borderId="14" xfId="49" applyNumberFormat="1" applyFont="1" applyFill="1" applyBorder="1" applyAlignment="1">
      <alignment horizontal="center" vertical="center" wrapText="1"/>
    </xf>
    <xf numFmtId="49" fontId="30" fillId="0" borderId="15" xfId="49" applyNumberFormat="1" applyFont="1" applyFill="1" applyBorder="1" applyAlignment="1">
      <alignment horizontal="center" vertical="center" wrapText="1"/>
    </xf>
    <xf numFmtId="49" fontId="30" fillId="0" borderId="16" xfId="49" applyNumberFormat="1" applyFont="1" applyFill="1" applyBorder="1" applyAlignment="1">
      <alignment horizontal="center" vertical="center" wrapText="1"/>
    </xf>
    <xf numFmtId="49" fontId="25" fillId="0" borderId="20"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2</xdr:row>
      <xdr:rowOff>142875</xdr:rowOff>
    </xdr:from>
    <xdr:to>
      <xdr:col>6</xdr:col>
      <xdr:colOff>47625</xdr:colOff>
      <xdr:row>6</xdr:row>
      <xdr:rowOff>142875</xdr:rowOff>
    </xdr:to>
    <xdr:sp>
      <xdr:nvSpPr>
        <xdr:cNvPr id="1" name="Rectangle 2"/>
        <xdr:cNvSpPr>
          <a:spLocks/>
        </xdr:cNvSpPr>
      </xdr:nvSpPr>
      <xdr:spPr>
        <a:xfrm>
          <a:off x="2066925" y="533400"/>
          <a:ext cx="4229100" cy="685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以下に示すものは、想定される注記を例示したものです。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該当事項がない場合は記載不要です。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2"/>
  </sheetPr>
  <dimension ref="A1:L84"/>
  <sheetViews>
    <sheetView zoomScalePageLayoutView="0" workbookViewId="0" topLeftCell="A1">
      <selection activeCell="A5" sqref="A5:I5"/>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1" width="9.00390625" style="2" customWidth="1"/>
    <col min="12" max="12" width="15.375" style="2" customWidth="1"/>
    <col min="13" max="16384" width="9.00390625" style="2" customWidth="1"/>
  </cols>
  <sheetData>
    <row r="1" ht="13.5">
      <c r="A1" s="1" t="s">
        <v>251</v>
      </c>
    </row>
    <row r="3" spans="1:9" ht="17.25">
      <c r="A3" s="134" t="s">
        <v>109</v>
      </c>
      <c r="B3" s="134"/>
      <c r="C3" s="134"/>
      <c r="D3" s="134"/>
      <c r="E3" s="134"/>
      <c r="F3" s="134"/>
      <c r="G3" s="134"/>
      <c r="H3" s="134"/>
      <c r="I3" s="134"/>
    </row>
    <row r="4" spans="1:9" ht="14.25">
      <c r="A4" s="9"/>
      <c r="B4" s="9"/>
      <c r="C4" s="9"/>
      <c r="D4" s="9"/>
      <c r="E4" s="9"/>
      <c r="F4" s="9"/>
      <c r="G4" s="9"/>
      <c r="H4" s="9"/>
      <c r="I4" s="9"/>
    </row>
    <row r="5" spans="1:9" ht="13.5">
      <c r="A5" s="135" t="s">
        <v>258</v>
      </c>
      <c r="B5" s="135"/>
      <c r="C5" s="135"/>
      <c r="D5" s="135"/>
      <c r="E5" s="135"/>
      <c r="F5" s="135"/>
      <c r="G5" s="135"/>
      <c r="H5" s="135"/>
      <c r="I5" s="135"/>
    </row>
    <row r="6" spans="6:9" ht="13.5">
      <c r="F6" s="10"/>
      <c r="I6" s="3" t="s">
        <v>77</v>
      </c>
    </row>
    <row r="7" spans="1:9" ht="13.5">
      <c r="A7" s="16" t="s">
        <v>0</v>
      </c>
      <c r="B7" s="17"/>
      <c r="C7" s="17"/>
      <c r="D7" s="17"/>
      <c r="E7" s="17"/>
      <c r="F7" s="18"/>
      <c r="G7" s="133" t="s">
        <v>1</v>
      </c>
      <c r="H7" s="133"/>
      <c r="I7" s="133"/>
    </row>
    <row r="8" spans="1:9" ht="13.5">
      <c r="A8" s="5" t="s">
        <v>61</v>
      </c>
      <c r="B8" s="6" t="s">
        <v>4</v>
      </c>
      <c r="C8" s="6"/>
      <c r="D8" s="6"/>
      <c r="E8" s="6"/>
      <c r="F8" s="6"/>
      <c r="G8" s="19"/>
      <c r="H8" s="20"/>
      <c r="I8" s="19"/>
    </row>
    <row r="9" spans="1:9" ht="13.5">
      <c r="A9" s="5"/>
      <c r="B9" s="6" t="s">
        <v>50</v>
      </c>
      <c r="C9" s="6" t="s">
        <v>74</v>
      </c>
      <c r="D9" s="6"/>
      <c r="E9" s="6"/>
      <c r="F9" s="6"/>
      <c r="G9" s="19"/>
      <c r="H9" s="20"/>
      <c r="I9" s="19"/>
    </row>
    <row r="10" spans="1:9" ht="13.5">
      <c r="A10" s="5"/>
      <c r="B10" s="6"/>
      <c r="C10" s="6" t="s">
        <v>75</v>
      </c>
      <c r="D10" s="6"/>
      <c r="E10" s="6"/>
      <c r="F10" s="6"/>
      <c r="G10" s="19"/>
      <c r="H10" s="20"/>
      <c r="I10" s="19"/>
    </row>
    <row r="11" spans="1:9" ht="13.5">
      <c r="A11" s="5"/>
      <c r="B11" s="6"/>
      <c r="C11" s="6" t="s">
        <v>64</v>
      </c>
      <c r="D11" s="6"/>
      <c r="E11" s="6"/>
      <c r="F11" s="6"/>
      <c r="G11" s="22"/>
      <c r="H11" s="39">
        <f>SUM(G9:G11)</f>
        <v>0</v>
      </c>
      <c r="I11" s="19"/>
    </row>
    <row r="12" spans="1:9" ht="13.5">
      <c r="A12" s="5"/>
      <c r="B12" s="6" t="s">
        <v>51</v>
      </c>
      <c r="C12" s="6" t="s">
        <v>5</v>
      </c>
      <c r="D12" s="6"/>
      <c r="E12" s="6"/>
      <c r="F12" s="6"/>
      <c r="G12" s="19"/>
      <c r="H12" s="20"/>
      <c r="I12" s="19"/>
    </row>
    <row r="13" spans="1:9" ht="13.5">
      <c r="A13" s="5"/>
      <c r="B13" s="6"/>
      <c r="C13" s="6" t="s">
        <v>5</v>
      </c>
      <c r="D13" s="6"/>
      <c r="E13" s="6"/>
      <c r="F13" s="6"/>
      <c r="G13" s="19"/>
      <c r="H13" s="20"/>
      <c r="I13" s="19"/>
    </row>
    <row r="14" spans="1:9" ht="13.5">
      <c r="A14" s="5"/>
      <c r="B14" s="6"/>
      <c r="C14" s="6" t="s">
        <v>6</v>
      </c>
      <c r="D14" s="6"/>
      <c r="E14" s="6"/>
      <c r="F14" s="6"/>
      <c r="G14" s="22"/>
      <c r="H14" s="39">
        <f>SUM(G13:G14)</f>
        <v>0</v>
      </c>
      <c r="I14" s="19"/>
    </row>
    <row r="15" spans="1:9" ht="13.5">
      <c r="A15" s="5"/>
      <c r="B15" s="6" t="s">
        <v>52</v>
      </c>
      <c r="C15" s="6" t="s">
        <v>8</v>
      </c>
      <c r="D15" s="6"/>
      <c r="E15" s="6"/>
      <c r="F15" s="6"/>
      <c r="G15" s="19"/>
      <c r="H15" s="20"/>
      <c r="I15" s="19"/>
    </row>
    <row r="16" spans="1:9" ht="13.5">
      <c r="A16" s="5"/>
      <c r="B16" s="6"/>
      <c r="C16" s="6" t="s">
        <v>9</v>
      </c>
      <c r="D16" s="6"/>
      <c r="E16" s="6"/>
      <c r="F16" s="6"/>
      <c r="G16" s="22"/>
      <c r="H16" s="39">
        <f>SUM(G16)</f>
        <v>0</v>
      </c>
      <c r="I16" s="19"/>
    </row>
    <row r="17" spans="1:9" ht="13.5">
      <c r="A17" s="5"/>
      <c r="B17" s="6" t="s">
        <v>53</v>
      </c>
      <c r="C17" s="6" t="s">
        <v>7</v>
      </c>
      <c r="D17" s="6"/>
      <c r="E17" s="6"/>
      <c r="F17" s="6"/>
      <c r="G17" s="19"/>
      <c r="H17" s="20"/>
      <c r="I17" s="19"/>
    </row>
    <row r="18" spans="1:9" ht="13.5">
      <c r="A18" s="5"/>
      <c r="B18" s="6"/>
      <c r="C18" s="6" t="s">
        <v>78</v>
      </c>
      <c r="D18" s="6"/>
      <c r="E18" s="6"/>
      <c r="F18" s="6"/>
      <c r="G18" s="19"/>
      <c r="H18" s="20"/>
      <c r="I18" s="19"/>
    </row>
    <row r="19" spans="1:9" ht="13.5">
      <c r="A19" s="5"/>
      <c r="B19" s="6"/>
      <c r="C19" s="6" t="s">
        <v>78</v>
      </c>
      <c r="D19" s="6"/>
      <c r="E19" s="6"/>
      <c r="F19" s="6"/>
      <c r="G19" s="19"/>
      <c r="H19" s="20"/>
      <c r="I19" s="19"/>
    </row>
    <row r="20" spans="1:9" ht="13.5">
      <c r="A20" s="5"/>
      <c r="B20" s="6"/>
      <c r="C20" s="6" t="s">
        <v>78</v>
      </c>
      <c r="D20" s="6"/>
      <c r="E20" s="6"/>
      <c r="F20" s="6"/>
      <c r="G20" s="19"/>
      <c r="H20" s="20"/>
      <c r="I20" s="19"/>
    </row>
    <row r="21" spans="1:9" ht="13.5">
      <c r="A21" s="5"/>
      <c r="B21" s="6"/>
      <c r="C21" s="6" t="s">
        <v>78</v>
      </c>
      <c r="D21" s="6"/>
      <c r="E21" s="6"/>
      <c r="F21" s="6"/>
      <c r="G21" s="22">
        <v>0</v>
      </c>
      <c r="H21" s="39">
        <f>SUM(G18:G21)</f>
        <v>0</v>
      </c>
      <c r="I21" s="19"/>
    </row>
    <row r="22" spans="1:9" ht="13.5">
      <c r="A22" s="5"/>
      <c r="B22" s="6" t="s">
        <v>54</v>
      </c>
      <c r="C22" s="6" t="s">
        <v>10</v>
      </c>
      <c r="D22" s="6"/>
      <c r="E22" s="6"/>
      <c r="F22" s="6"/>
      <c r="G22" s="19"/>
      <c r="H22" s="20"/>
      <c r="I22" s="19"/>
    </row>
    <row r="23" spans="1:9" ht="13.5">
      <c r="A23" s="5"/>
      <c r="B23" s="6"/>
      <c r="C23" s="6" t="s">
        <v>11</v>
      </c>
      <c r="D23" s="6"/>
      <c r="E23" s="6"/>
      <c r="F23" s="6"/>
      <c r="G23" s="19">
        <v>0</v>
      </c>
      <c r="H23" s="20"/>
      <c r="I23" s="19"/>
    </row>
    <row r="24" spans="1:9" ht="13.5">
      <c r="A24" s="5"/>
      <c r="B24" s="6"/>
      <c r="C24" s="6" t="s">
        <v>12</v>
      </c>
      <c r="D24" s="6"/>
      <c r="E24" s="6"/>
      <c r="F24" s="6"/>
      <c r="G24" s="22">
        <v>0</v>
      </c>
      <c r="H24" s="39">
        <f>SUM(G23:G24)</f>
        <v>0</v>
      </c>
      <c r="I24" s="19"/>
    </row>
    <row r="25" spans="1:9" ht="13.5">
      <c r="A25" s="5"/>
      <c r="B25" s="2"/>
      <c r="C25" s="6" t="s">
        <v>13</v>
      </c>
      <c r="D25" s="6"/>
      <c r="F25" s="6"/>
      <c r="G25" s="19"/>
      <c r="H25" s="20"/>
      <c r="I25" s="40">
        <f>SUM(H11,H14,H16,H21,H24)</f>
        <v>0</v>
      </c>
    </row>
    <row r="26" spans="1:9" ht="13.5">
      <c r="A26" s="5" t="s">
        <v>55</v>
      </c>
      <c r="B26" s="6" t="s">
        <v>14</v>
      </c>
      <c r="C26" s="6"/>
      <c r="D26" s="6"/>
      <c r="E26" s="6"/>
      <c r="F26" s="6"/>
      <c r="G26" s="19"/>
      <c r="H26" s="20"/>
      <c r="I26" s="19"/>
    </row>
    <row r="27" spans="1:9" ht="13.5">
      <c r="A27" s="5"/>
      <c r="B27" s="6" t="s">
        <v>56</v>
      </c>
      <c r="C27" s="6" t="s">
        <v>2</v>
      </c>
      <c r="D27" s="6"/>
      <c r="E27" s="6"/>
      <c r="F27" s="6"/>
      <c r="G27" s="19"/>
      <c r="H27" s="20"/>
      <c r="I27" s="19"/>
    </row>
    <row r="28" spans="1:9" ht="13.5">
      <c r="A28" s="5"/>
      <c r="B28" s="6"/>
      <c r="C28" s="6" t="s">
        <v>62</v>
      </c>
      <c r="D28" s="6"/>
      <c r="E28" s="6"/>
      <c r="F28" s="6" t="s">
        <v>16</v>
      </c>
      <c r="G28" s="19"/>
      <c r="H28" s="20"/>
      <c r="I28" s="19"/>
    </row>
    <row r="29" spans="1:9" ht="13.5">
      <c r="A29" s="5"/>
      <c r="B29" s="6"/>
      <c r="C29" s="6"/>
      <c r="D29" s="6"/>
      <c r="E29" s="6"/>
      <c r="F29" s="6" t="s">
        <v>49</v>
      </c>
      <c r="G29" s="19"/>
      <c r="H29" s="20"/>
      <c r="I29" s="19"/>
    </row>
    <row r="30" spans="1:9" ht="13.5">
      <c r="A30" s="5"/>
      <c r="B30" s="6"/>
      <c r="C30" s="6"/>
      <c r="D30" s="6"/>
      <c r="E30" s="6"/>
      <c r="F30" s="6" t="s">
        <v>17</v>
      </c>
      <c r="G30" s="19"/>
      <c r="H30" s="20"/>
      <c r="I30" s="19"/>
    </row>
    <row r="31" spans="1:9" ht="13.5">
      <c r="A31" s="5"/>
      <c r="B31" s="6"/>
      <c r="C31" s="6"/>
      <c r="D31" s="6"/>
      <c r="E31" s="6"/>
      <c r="F31" s="6" t="s">
        <v>44</v>
      </c>
      <c r="G31" s="19"/>
      <c r="H31" s="20"/>
      <c r="I31" s="19"/>
    </row>
    <row r="32" spans="1:9" ht="13.5">
      <c r="A32" s="5"/>
      <c r="B32" s="6"/>
      <c r="C32" s="6"/>
      <c r="D32" s="6"/>
      <c r="E32" s="6"/>
      <c r="F32" s="6" t="s">
        <v>18</v>
      </c>
      <c r="G32" s="19"/>
      <c r="H32" s="20"/>
      <c r="I32" s="19"/>
    </row>
    <row r="33" spans="1:9" ht="13.5">
      <c r="A33" s="5"/>
      <c r="B33" s="6"/>
      <c r="C33" s="6"/>
      <c r="D33" s="6"/>
      <c r="E33" s="6"/>
      <c r="F33" s="6" t="s">
        <v>20</v>
      </c>
      <c r="G33" s="41">
        <f>SUM(G29:G32)</f>
        <v>0</v>
      </c>
      <c r="H33" s="20"/>
      <c r="I33" s="19"/>
    </row>
    <row r="34" spans="1:9" ht="13.5">
      <c r="A34" s="5"/>
      <c r="B34" s="6"/>
      <c r="C34" s="6" t="s">
        <v>63</v>
      </c>
      <c r="D34" s="6"/>
      <c r="E34" s="6"/>
      <c r="F34" s="6" t="s">
        <v>22</v>
      </c>
      <c r="G34" s="19"/>
      <c r="H34" s="20"/>
      <c r="I34" s="19"/>
    </row>
    <row r="35" spans="1:9" ht="13.5">
      <c r="A35" s="5"/>
      <c r="B35" s="6"/>
      <c r="C35" s="6"/>
      <c r="D35" s="6"/>
      <c r="E35" s="6"/>
      <c r="F35" s="6" t="s">
        <v>24</v>
      </c>
      <c r="G35" s="19"/>
      <c r="H35" s="20"/>
      <c r="I35" s="19"/>
    </row>
    <row r="36" spans="1:9" ht="13.5">
      <c r="A36" s="5"/>
      <c r="B36" s="6"/>
      <c r="C36" s="6"/>
      <c r="D36" s="6"/>
      <c r="E36" s="6"/>
      <c r="F36" s="6" t="s">
        <v>65</v>
      </c>
      <c r="G36" s="19"/>
      <c r="H36" s="20"/>
      <c r="I36" s="19"/>
    </row>
    <row r="37" spans="1:9" ht="13.5">
      <c r="A37" s="5"/>
      <c r="B37" s="6"/>
      <c r="C37" s="6"/>
      <c r="D37" s="6"/>
      <c r="E37" s="6"/>
      <c r="F37" s="6" t="s">
        <v>66</v>
      </c>
      <c r="G37" s="19"/>
      <c r="H37" s="20"/>
      <c r="I37" s="19"/>
    </row>
    <row r="38" spans="1:9" ht="13.5">
      <c r="A38" s="5"/>
      <c r="B38" s="6"/>
      <c r="C38" s="6"/>
      <c r="D38" s="6"/>
      <c r="E38" s="6"/>
      <c r="F38" s="6" t="s">
        <v>67</v>
      </c>
      <c r="G38" s="19"/>
      <c r="H38" s="20"/>
      <c r="I38" s="19"/>
    </row>
    <row r="39" spans="1:9" ht="13.5">
      <c r="A39" s="5"/>
      <c r="B39" s="6"/>
      <c r="C39" s="6"/>
      <c r="D39" s="6"/>
      <c r="E39" s="6"/>
      <c r="F39" s="6" t="s">
        <v>68</v>
      </c>
      <c r="G39" s="19"/>
      <c r="H39" s="20"/>
      <c r="I39" s="19"/>
    </row>
    <row r="40" spans="1:9" ht="13.5">
      <c r="A40" s="5"/>
      <c r="B40" s="6"/>
      <c r="C40" s="6"/>
      <c r="D40" s="6"/>
      <c r="E40" s="6"/>
      <c r="F40" s="6" t="s">
        <v>101</v>
      </c>
      <c r="G40" s="19"/>
      <c r="H40" s="20"/>
      <c r="I40" s="19"/>
    </row>
    <row r="41" spans="1:9" ht="13.5">
      <c r="A41" s="5"/>
      <c r="B41" s="6"/>
      <c r="C41" s="6"/>
      <c r="D41" s="6"/>
      <c r="E41" s="6"/>
      <c r="F41" s="6" t="s">
        <v>80</v>
      </c>
      <c r="G41" s="19"/>
      <c r="H41" s="20"/>
      <c r="I41" s="19"/>
    </row>
    <row r="42" spans="1:9" ht="13.5">
      <c r="A42" s="5"/>
      <c r="B42" s="6"/>
      <c r="C42" s="6"/>
      <c r="D42" s="6"/>
      <c r="E42" s="6"/>
      <c r="F42" s="6" t="s">
        <v>70</v>
      </c>
      <c r="G42" s="19"/>
      <c r="H42" s="20"/>
      <c r="I42" s="19"/>
    </row>
    <row r="43" spans="1:9" ht="13.5">
      <c r="A43" s="5"/>
      <c r="B43" s="6"/>
      <c r="C43" s="6"/>
      <c r="D43" s="6"/>
      <c r="E43" s="6"/>
      <c r="F43" s="6" t="s">
        <v>23</v>
      </c>
      <c r="G43" s="19"/>
      <c r="H43" s="20"/>
      <c r="I43" s="19"/>
    </row>
    <row r="44" spans="1:9" ht="13.5">
      <c r="A44" s="5"/>
      <c r="B44" s="6"/>
      <c r="C44" s="6"/>
      <c r="D44" s="6"/>
      <c r="E44" s="6"/>
      <c r="F44" s="6" t="s">
        <v>71</v>
      </c>
      <c r="G44" s="22"/>
      <c r="H44" s="20"/>
      <c r="I44" s="19"/>
    </row>
    <row r="45" spans="1:9" ht="13.5">
      <c r="A45" s="5"/>
      <c r="B45" s="6"/>
      <c r="C45" s="6"/>
      <c r="D45" s="6"/>
      <c r="E45" s="6"/>
      <c r="F45" s="6" t="s">
        <v>25</v>
      </c>
      <c r="G45" s="41">
        <f>SUM(G35:G44)</f>
        <v>0</v>
      </c>
      <c r="H45" s="20"/>
      <c r="I45" s="19"/>
    </row>
    <row r="46" spans="1:9" ht="13.5">
      <c r="A46" s="5"/>
      <c r="B46" s="6"/>
      <c r="C46" s="2" t="s">
        <v>26</v>
      </c>
      <c r="D46" s="6"/>
      <c r="E46" s="6"/>
      <c r="F46" s="2"/>
      <c r="G46" s="19"/>
      <c r="H46" s="40">
        <f>SUM(G33,G45)</f>
        <v>0</v>
      </c>
      <c r="I46" s="19"/>
    </row>
    <row r="47" spans="1:9" ht="13.5">
      <c r="A47" s="5"/>
      <c r="B47" s="6" t="s">
        <v>51</v>
      </c>
      <c r="C47" s="6" t="s">
        <v>3</v>
      </c>
      <c r="D47" s="6"/>
      <c r="E47" s="6"/>
      <c r="F47" s="6"/>
      <c r="G47" s="19"/>
      <c r="H47" s="20"/>
      <c r="I47" s="19"/>
    </row>
    <row r="48" spans="1:12" ht="13.5">
      <c r="A48" s="5"/>
      <c r="B48" s="6"/>
      <c r="C48" s="6" t="s">
        <v>62</v>
      </c>
      <c r="D48" s="6"/>
      <c r="E48" s="6"/>
      <c r="F48" s="6" t="s">
        <v>16</v>
      </c>
      <c r="G48" s="19"/>
      <c r="H48" s="20"/>
      <c r="I48" s="19"/>
      <c r="L48" s="6"/>
    </row>
    <row r="49" spans="1:12" ht="13.5">
      <c r="A49" s="5"/>
      <c r="B49" s="6"/>
      <c r="C49" s="6"/>
      <c r="D49" s="6"/>
      <c r="E49" s="6"/>
      <c r="F49" s="6" t="s">
        <v>17</v>
      </c>
      <c r="G49" s="19"/>
      <c r="H49" s="20"/>
      <c r="I49" s="19"/>
      <c r="L49" s="6"/>
    </row>
    <row r="50" spans="1:12" ht="13.5">
      <c r="A50" s="5"/>
      <c r="B50" s="6"/>
      <c r="C50" s="6"/>
      <c r="D50" s="6"/>
      <c r="E50" s="6"/>
      <c r="F50" s="1" t="s">
        <v>49</v>
      </c>
      <c r="G50" s="19"/>
      <c r="H50" s="20"/>
      <c r="I50" s="19"/>
      <c r="L50" s="1"/>
    </row>
    <row r="51" spans="1:12" ht="13.5">
      <c r="A51" s="5"/>
      <c r="B51" s="6"/>
      <c r="C51" s="6"/>
      <c r="D51" s="6"/>
      <c r="E51" s="6"/>
      <c r="F51" s="6" t="s">
        <v>19</v>
      </c>
      <c r="G51" s="19">
        <v>0</v>
      </c>
      <c r="H51" s="20"/>
      <c r="I51" s="19"/>
      <c r="L51" s="6"/>
    </row>
    <row r="52" spans="1:12" ht="13.5">
      <c r="A52" s="5"/>
      <c r="B52" s="6"/>
      <c r="C52" s="6"/>
      <c r="D52" s="6"/>
      <c r="E52" s="6"/>
      <c r="F52" s="6" t="s">
        <v>20</v>
      </c>
      <c r="G52" s="41">
        <f>SUM(G49:G51)</f>
        <v>0</v>
      </c>
      <c r="H52" s="20"/>
      <c r="I52" s="19"/>
      <c r="L52" s="6"/>
    </row>
    <row r="53" spans="1:12" ht="13.5">
      <c r="A53" s="5"/>
      <c r="B53" s="6"/>
      <c r="C53" s="6" t="s">
        <v>63</v>
      </c>
      <c r="D53" s="6"/>
      <c r="E53" s="6"/>
      <c r="F53" s="6" t="s">
        <v>22</v>
      </c>
      <c r="G53" s="19"/>
      <c r="H53" s="20"/>
      <c r="I53" s="19"/>
      <c r="L53" s="6"/>
    </row>
    <row r="54" spans="1:12" ht="13.5">
      <c r="A54" s="5"/>
      <c r="B54" s="6"/>
      <c r="C54" s="6"/>
      <c r="D54" s="6"/>
      <c r="E54" s="6"/>
      <c r="F54" s="6" t="s">
        <v>24</v>
      </c>
      <c r="G54" s="19"/>
      <c r="H54" s="20"/>
      <c r="I54" s="19"/>
      <c r="L54" s="6"/>
    </row>
    <row r="55" spans="1:12" ht="13.5">
      <c r="A55" s="5"/>
      <c r="B55" s="6"/>
      <c r="C55" s="6"/>
      <c r="D55" s="6"/>
      <c r="E55" s="6"/>
      <c r="F55" s="6" t="s">
        <v>65</v>
      </c>
      <c r="G55" s="19"/>
      <c r="H55" s="20"/>
      <c r="I55" s="19"/>
      <c r="L55" s="6"/>
    </row>
    <row r="56" spans="1:12" ht="13.5">
      <c r="A56" s="5"/>
      <c r="B56" s="6"/>
      <c r="C56" s="6"/>
      <c r="D56" s="6"/>
      <c r="E56" s="6"/>
      <c r="F56" s="6" t="s">
        <v>66</v>
      </c>
      <c r="G56" s="19"/>
      <c r="H56" s="20"/>
      <c r="I56" s="19"/>
      <c r="L56" s="6"/>
    </row>
    <row r="57" spans="1:12" ht="13.5">
      <c r="A57" s="5"/>
      <c r="B57" s="6"/>
      <c r="C57" s="6"/>
      <c r="D57" s="6"/>
      <c r="E57" s="6"/>
      <c r="F57" s="6" t="s">
        <v>67</v>
      </c>
      <c r="G57" s="19"/>
      <c r="H57" s="20"/>
      <c r="I57" s="19"/>
      <c r="L57" s="6"/>
    </row>
    <row r="58" spans="1:12" ht="13.5">
      <c r="A58" s="5"/>
      <c r="B58" s="6"/>
      <c r="C58" s="6"/>
      <c r="D58" s="6"/>
      <c r="E58" s="6"/>
      <c r="F58" s="6" t="s">
        <v>68</v>
      </c>
      <c r="G58" s="19"/>
      <c r="H58" s="20"/>
      <c r="I58" s="19"/>
      <c r="L58" s="6"/>
    </row>
    <row r="59" spans="1:12" ht="13.5">
      <c r="A59" s="5"/>
      <c r="B59" s="6"/>
      <c r="C59" s="6"/>
      <c r="D59" s="6"/>
      <c r="E59" s="6"/>
      <c r="F59" s="6" t="s">
        <v>101</v>
      </c>
      <c r="G59" s="19"/>
      <c r="H59" s="20"/>
      <c r="I59" s="19"/>
      <c r="L59" s="6"/>
    </row>
    <row r="60" spans="1:12" ht="13.5">
      <c r="A60" s="5"/>
      <c r="B60" s="6"/>
      <c r="C60" s="6"/>
      <c r="D60" s="6"/>
      <c r="E60" s="6"/>
      <c r="F60" s="6" t="s">
        <v>80</v>
      </c>
      <c r="G60" s="19"/>
      <c r="H60" s="20"/>
      <c r="I60" s="19"/>
      <c r="L60" s="6"/>
    </row>
    <row r="61" spans="1:12" ht="13.5">
      <c r="A61" s="5"/>
      <c r="B61" s="6"/>
      <c r="C61" s="6"/>
      <c r="D61" s="6"/>
      <c r="E61" s="6"/>
      <c r="F61" s="6" t="s">
        <v>70</v>
      </c>
      <c r="G61" s="19"/>
      <c r="H61" s="20"/>
      <c r="I61" s="19"/>
      <c r="L61" s="6"/>
    </row>
    <row r="62" spans="1:12" ht="13.5">
      <c r="A62" s="5"/>
      <c r="B62" s="6"/>
      <c r="C62" s="6"/>
      <c r="D62" s="6"/>
      <c r="E62" s="6"/>
      <c r="F62" s="6" t="s">
        <v>23</v>
      </c>
      <c r="G62" s="19"/>
      <c r="H62" s="20"/>
      <c r="I62" s="19"/>
      <c r="L62" s="6"/>
    </row>
    <row r="63" spans="1:12" ht="13.5">
      <c r="A63" s="5"/>
      <c r="B63" s="6"/>
      <c r="C63" s="6"/>
      <c r="D63" s="6"/>
      <c r="E63" s="6"/>
      <c r="F63" s="6" t="s">
        <v>71</v>
      </c>
      <c r="G63" s="22"/>
      <c r="H63" s="20"/>
      <c r="I63" s="19"/>
      <c r="L63" s="6"/>
    </row>
    <row r="64" spans="1:12" ht="13.5">
      <c r="A64" s="5"/>
      <c r="B64" s="6"/>
      <c r="C64" s="6"/>
      <c r="D64" s="6"/>
      <c r="E64" s="6"/>
      <c r="F64" s="6" t="s">
        <v>25</v>
      </c>
      <c r="G64" s="41">
        <f>SUM(G54:G63)</f>
        <v>0</v>
      </c>
      <c r="H64" s="20"/>
      <c r="I64" s="19"/>
      <c r="L64" s="6"/>
    </row>
    <row r="65" spans="1:9" ht="13.5">
      <c r="A65" s="5"/>
      <c r="B65" s="6"/>
      <c r="C65" s="6" t="s">
        <v>27</v>
      </c>
      <c r="D65" s="6"/>
      <c r="E65" s="6"/>
      <c r="F65" s="6"/>
      <c r="G65" s="19"/>
      <c r="H65" s="40">
        <f>SUM(G52,G64)</f>
        <v>0</v>
      </c>
      <c r="I65" s="19"/>
    </row>
    <row r="66" spans="1:9" ht="13.5">
      <c r="A66" s="5"/>
      <c r="B66" s="6" t="s">
        <v>28</v>
      </c>
      <c r="C66" s="6"/>
      <c r="D66" s="6"/>
      <c r="E66" s="6"/>
      <c r="F66" s="6"/>
      <c r="G66" s="19"/>
      <c r="H66" s="20"/>
      <c r="I66" s="40">
        <f>SUM(H46,H65)</f>
        <v>0</v>
      </c>
    </row>
    <row r="67" spans="1:9" ht="13.5">
      <c r="A67" s="5"/>
      <c r="B67" s="6"/>
      <c r="C67" s="1" t="s">
        <v>29</v>
      </c>
      <c r="D67" s="6"/>
      <c r="E67" s="6"/>
      <c r="F67" s="6"/>
      <c r="G67" s="19"/>
      <c r="H67" s="20"/>
      <c r="I67" s="40">
        <f>I25-I66</f>
        <v>0</v>
      </c>
    </row>
    <row r="68" spans="1:9" ht="13.5">
      <c r="A68" s="5" t="s">
        <v>57</v>
      </c>
      <c r="B68" s="6" t="s">
        <v>30</v>
      </c>
      <c r="C68" s="6"/>
      <c r="D68" s="6"/>
      <c r="E68" s="6"/>
      <c r="F68" s="6"/>
      <c r="G68" s="19"/>
      <c r="H68" s="20"/>
      <c r="I68" s="19"/>
    </row>
    <row r="69" spans="1:9" ht="13.5">
      <c r="A69" s="5"/>
      <c r="B69" s="1" t="s">
        <v>58</v>
      </c>
      <c r="C69" s="6" t="s">
        <v>32</v>
      </c>
      <c r="D69" s="6"/>
      <c r="E69" s="6"/>
      <c r="F69" s="6"/>
      <c r="G69" s="19"/>
      <c r="H69" s="22">
        <v>0</v>
      </c>
      <c r="I69" s="21"/>
    </row>
    <row r="70" spans="1:9" ht="13.5">
      <c r="A70" s="5"/>
      <c r="B70" s="1" t="s">
        <v>33</v>
      </c>
      <c r="C70" s="2"/>
      <c r="D70" s="6"/>
      <c r="E70" s="6"/>
      <c r="F70" s="6"/>
      <c r="G70" s="19"/>
      <c r="H70" s="20"/>
      <c r="I70" s="40">
        <f>SUM(H69)</f>
        <v>0</v>
      </c>
    </row>
    <row r="71" spans="1:9" ht="13.5">
      <c r="A71" s="5" t="s">
        <v>59</v>
      </c>
      <c r="B71" s="1" t="s">
        <v>31</v>
      </c>
      <c r="C71" s="6"/>
      <c r="D71" s="6"/>
      <c r="E71" s="6"/>
      <c r="F71" s="6"/>
      <c r="G71" s="19"/>
      <c r="H71" s="20"/>
      <c r="I71" s="19"/>
    </row>
    <row r="72" spans="1:9" ht="13.5">
      <c r="A72" s="5"/>
      <c r="B72" s="1" t="s">
        <v>58</v>
      </c>
      <c r="C72" s="6" t="s">
        <v>34</v>
      </c>
      <c r="D72" s="6"/>
      <c r="E72" s="6"/>
      <c r="F72" s="6"/>
      <c r="G72" s="19"/>
      <c r="H72" s="22">
        <v>0</v>
      </c>
      <c r="I72" s="19"/>
    </row>
    <row r="73" spans="1:9" ht="13.5">
      <c r="A73" s="5"/>
      <c r="B73" s="2" t="s">
        <v>35</v>
      </c>
      <c r="D73" s="6"/>
      <c r="E73" s="6"/>
      <c r="F73" s="6"/>
      <c r="G73" s="19"/>
      <c r="H73" s="20"/>
      <c r="I73" s="40">
        <f>SUM(H72)</f>
        <v>0</v>
      </c>
    </row>
    <row r="74" spans="1:9" ht="13.5">
      <c r="A74" s="5"/>
      <c r="B74" s="1" t="s">
        <v>36</v>
      </c>
      <c r="C74" s="6"/>
      <c r="D74" s="6"/>
      <c r="E74" s="6"/>
      <c r="F74" s="6"/>
      <c r="G74" s="19"/>
      <c r="H74" s="20"/>
      <c r="I74" s="46">
        <f>I25-I66</f>
        <v>0</v>
      </c>
    </row>
    <row r="75" spans="1:9" ht="13.5">
      <c r="A75" s="5"/>
      <c r="B75" s="1" t="s">
        <v>237</v>
      </c>
      <c r="C75" s="6"/>
      <c r="D75" s="6"/>
      <c r="E75" s="6"/>
      <c r="F75" s="6"/>
      <c r="G75" s="19"/>
      <c r="H75" s="20"/>
      <c r="I75" s="50">
        <v>0</v>
      </c>
    </row>
    <row r="76" spans="1:9" ht="14.25" thickBot="1">
      <c r="A76" s="7"/>
      <c r="B76" s="8" t="s">
        <v>37</v>
      </c>
      <c r="C76" s="8"/>
      <c r="D76" s="8"/>
      <c r="E76" s="8"/>
      <c r="F76" s="8"/>
      <c r="G76" s="22"/>
      <c r="H76" s="23"/>
      <c r="I76" s="127">
        <f>SUM(I74:I75)</f>
        <v>0</v>
      </c>
    </row>
    <row r="77" spans="1:9" ht="14.25" thickTop="1">
      <c r="A77" s="6"/>
      <c r="B77" s="2"/>
      <c r="C77" s="6"/>
      <c r="D77" s="6"/>
      <c r="E77" s="6"/>
      <c r="F77" s="6"/>
      <c r="G77" s="4"/>
      <c r="H77" s="4"/>
      <c r="I77" s="4"/>
    </row>
    <row r="78" spans="1:9" ht="13.5">
      <c r="A78" s="6"/>
      <c r="C78" s="6"/>
      <c r="D78" s="6"/>
      <c r="E78" s="6"/>
      <c r="F78" s="6"/>
      <c r="G78" s="4"/>
      <c r="H78" s="4"/>
      <c r="I78" s="4"/>
    </row>
    <row r="79" ht="13.5">
      <c r="A79" s="1" t="s">
        <v>60</v>
      </c>
    </row>
    <row r="80" spans="1:9" ht="13.5" customHeight="1">
      <c r="A80" s="136" t="s">
        <v>260</v>
      </c>
      <c r="B80" s="136"/>
      <c r="C80" s="136"/>
      <c r="D80" s="136"/>
      <c r="E80" s="136"/>
      <c r="F80" s="136"/>
      <c r="G80" s="136"/>
      <c r="H80" s="136"/>
      <c r="I80" s="136"/>
    </row>
    <row r="81" spans="1:9" ht="13.5">
      <c r="A81" s="136"/>
      <c r="B81" s="136"/>
      <c r="C81" s="136"/>
      <c r="D81" s="136"/>
      <c r="E81" s="136"/>
      <c r="F81" s="136"/>
      <c r="G81" s="136"/>
      <c r="H81" s="136"/>
      <c r="I81" s="136"/>
    </row>
    <row r="82" spans="1:9" ht="13.5">
      <c r="A82" s="136"/>
      <c r="B82" s="136"/>
      <c r="C82" s="136"/>
      <c r="D82" s="136"/>
      <c r="E82" s="136"/>
      <c r="F82" s="136"/>
      <c r="G82" s="136"/>
      <c r="H82" s="136"/>
      <c r="I82" s="136"/>
    </row>
    <row r="83" spans="1:9" ht="13.5" customHeight="1">
      <c r="A83" s="136" t="s">
        <v>259</v>
      </c>
      <c r="B83" s="136"/>
      <c r="C83" s="136"/>
      <c r="D83" s="136"/>
      <c r="E83" s="136"/>
      <c r="F83" s="136"/>
      <c r="G83" s="136"/>
      <c r="H83" s="136"/>
      <c r="I83" s="136"/>
    </row>
    <row r="84" spans="1:9" ht="13.5">
      <c r="A84" s="136"/>
      <c r="B84" s="136"/>
      <c r="C84" s="136"/>
      <c r="D84" s="136"/>
      <c r="E84" s="136"/>
      <c r="F84" s="136"/>
      <c r="G84" s="136"/>
      <c r="H84" s="136"/>
      <c r="I84" s="136"/>
    </row>
  </sheetData>
  <sheetProtection/>
  <mergeCells count="5">
    <mergeCell ref="G7:I7"/>
    <mergeCell ref="A3:I3"/>
    <mergeCell ref="A5:I5"/>
    <mergeCell ref="A83:I84"/>
    <mergeCell ref="A80:I82"/>
  </mergeCells>
  <printOptions horizontalCentered="1"/>
  <pageMargins left="0.5118110236220472" right="0.5118110236220472" top="0.5118110236220472" bottom="0.5118110236220472" header="0.31496062992125984" footer="0.3937007874015748"/>
  <pageSetup horizontalDpi="600" verticalDpi="600" orientation="portrait" paperSize="9" scale="74" r:id="rId1"/>
  <rowBreaks count="1" manualBreakCount="1">
    <brk id="77" max="255" man="1"/>
  </rowBreaks>
</worksheet>
</file>

<file path=xl/worksheets/sheet2.xml><?xml version="1.0" encoding="utf-8"?>
<worksheet xmlns="http://schemas.openxmlformats.org/spreadsheetml/2006/main" xmlns:r="http://schemas.openxmlformats.org/officeDocument/2006/relationships">
  <sheetPr>
    <tabColor indexed="41"/>
  </sheetPr>
  <dimension ref="A1:L49"/>
  <sheetViews>
    <sheetView zoomScalePageLayoutView="0" workbookViewId="0" topLeftCell="A1">
      <selection activeCell="C14" sqref="C14"/>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3" customFormat="1" ht="13.5">
      <c r="A1" s="11"/>
      <c r="B1" s="12"/>
      <c r="C1" s="12"/>
      <c r="E1" s="14"/>
      <c r="F1" s="14"/>
      <c r="G1" s="14"/>
      <c r="H1" s="14"/>
      <c r="I1" s="14"/>
      <c r="J1" s="14"/>
      <c r="K1" s="14"/>
    </row>
    <row r="2" spans="1:11" s="116" customFormat="1" ht="17.25">
      <c r="A2" s="137" t="s">
        <v>252</v>
      </c>
      <c r="B2" s="137"/>
      <c r="C2" s="137"/>
      <c r="D2" s="137"/>
      <c r="E2" s="137"/>
      <c r="F2" s="137"/>
      <c r="G2" s="137"/>
      <c r="H2" s="137"/>
      <c r="I2" s="115"/>
      <c r="J2" s="115"/>
      <c r="K2" s="115"/>
    </row>
    <row r="3" spans="1:11" s="116" customFormat="1" ht="13.5" customHeight="1">
      <c r="A3" s="114"/>
      <c r="B3" s="114"/>
      <c r="C3" s="114"/>
      <c r="D3" s="114"/>
      <c r="E3" s="114"/>
      <c r="F3" s="114"/>
      <c r="G3" s="114"/>
      <c r="H3" s="114"/>
      <c r="I3" s="114"/>
      <c r="J3" s="114"/>
      <c r="K3" s="114"/>
    </row>
    <row r="4" spans="1:11" s="116" customFormat="1" ht="13.5" customHeight="1">
      <c r="A4" s="117"/>
      <c r="B4" s="118"/>
      <c r="C4" s="118"/>
      <c r="D4" s="118"/>
      <c r="E4" s="118"/>
      <c r="F4" s="118"/>
      <c r="G4" s="119"/>
      <c r="H4" s="119"/>
      <c r="I4" s="117"/>
      <c r="J4" s="117"/>
      <c r="K4" s="117"/>
    </row>
    <row r="5" spans="1:12" s="116" customFormat="1" ht="13.5" customHeight="1">
      <c r="A5" s="117"/>
      <c r="B5" s="118"/>
      <c r="C5" s="120"/>
      <c r="D5" s="120"/>
      <c r="E5" s="118"/>
      <c r="F5" s="118"/>
      <c r="G5" s="119"/>
      <c r="H5" s="119"/>
      <c r="I5" s="117"/>
      <c r="J5" s="117"/>
      <c r="K5" s="117"/>
      <c r="L5" s="118"/>
    </row>
    <row r="6" spans="1:11" s="116" customFormat="1" ht="13.5" customHeight="1">
      <c r="A6" s="117"/>
      <c r="B6" s="118"/>
      <c r="C6" s="120"/>
      <c r="D6" s="118"/>
      <c r="E6" s="118"/>
      <c r="F6" s="118"/>
      <c r="G6" s="119"/>
      <c r="H6" s="119"/>
      <c r="I6" s="117"/>
      <c r="J6" s="117"/>
      <c r="K6" s="117"/>
    </row>
    <row r="7" spans="1:11" s="116" customFormat="1" ht="13.5" customHeight="1">
      <c r="A7" s="117"/>
      <c r="B7" s="118"/>
      <c r="C7" s="118"/>
      <c r="D7" s="118"/>
      <c r="E7" s="118"/>
      <c r="F7" s="118"/>
      <c r="G7" s="119"/>
      <c r="H7" s="119"/>
      <c r="I7" s="117"/>
      <c r="J7" s="117"/>
      <c r="K7" s="117"/>
    </row>
    <row r="8" spans="1:11" s="116" customFormat="1" ht="13.5" customHeight="1">
      <c r="A8" s="114"/>
      <c r="B8" s="114"/>
      <c r="C8" s="114"/>
      <c r="D8" s="114"/>
      <c r="E8" s="114"/>
      <c r="F8" s="114"/>
      <c r="G8" s="114"/>
      <c r="H8" s="114"/>
      <c r="I8" s="114"/>
      <c r="J8" s="114"/>
      <c r="K8" s="114"/>
    </row>
    <row r="9" spans="1:11" s="116" customFormat="1" ht="13.5">
      <c r="A9" s="116" t="s">
        <v>38</v>
      </c>
      <c r="B9" s="116" t="s">
        <v>39</v>
      </c>
      <c r="E9" s="121"/>
      <c r="F9" s="121"/>
      <c r="G9" s="121"/>
      <c r="H9" s="121"/>
      <c r="I9" s="121"/>
      <c r="J9" s="121"/>
      <c r="K9" s="121"/>
    </row>
    <row r="10" spans="1:10" s="116" customFormat="1" ht="13.5" customHeight="1">
      <c r="A10" s="116" t="s">
        <v>239</v>
      </c>
      <c r="B10" s="140" t="s">
        <v>253</v>
      </c>
      <c r="C10" s="140"/>
      <c r="D10" s="140"/>
      <c r="E10" s="140"/>
      <c r="F10" s="140"/>
      <c r="G10" s="140"/>
      <c r="H10" s="140"/>
      <c r="I10" s="122"/>
      <c r="J10" s="122"/>
    </row>
    <row r="11" spans="2:10" s="116" customFormat="1" ht="13.5">
      <c r="B11" s="140"/>
      <c r="C11" s="140"/>
      <c r="D11" s="140"/>
      <c r="E11" s="140"/>
      <c r="F11" s="140"/>
      <c r="G11" s="140"/>
      <c r="H11" s="140"/>
      <c r="I11" s="122"/>
      <c r="J11" s="122"/>
    </row>
    <row r="12" s="116" customFormat="1" ht="13.5"/>
    <row r="13" spans="1:11" s="116" customFormat="1" ht="13.5">
      <c r="A13" s="116" t="s">
        <v>240</v>
      </c>
      <c r="B13" s="116" t="s">
        <v>241</v>
      </c>
      <c r="C13" s="116" t="s">
        <v>242</v>
      </c>
      <c r="D13" s="121"/>
      <c r="E13" s="121"/>
      <c r="F13" s="121"/>
      <c r="G13" s="121"/>
      <c r="H13" s="121"/>
      <c r="I13" s="121"/>
      <c r="K13" s="121"/>
    </row>
    <row r="14" spans="3:11" s="116" customFormat="1" ht="13.5">
      <c r="C14" s="116" t="s">
        <v>261</v>
      </c>
      <c r="D14" s="121"/>
      <c r="E14" s="121"/>
      <c r="F14" s="121"/>
      <c r="G14" s="121"/>
      <c r="H14" s="121"/>
      <c r="I14" s="121"/>
      <c r="K14" s="121"/>
    </row>
    <row r="15" spans="4:11" s="116" customFormat="1" ht="13.5">
      <c r="D15" s="121"/>
      <c r="E15" s="121"/>
      <c r="F15" s="121"/>
      <c r="G15" s="121"/>
      <c r="H15" s="121"/>
      <c r="I15" s="121"/>
      <c r="K15" s="121"/>
    </row>
    <row r="16" spans="1:11" s="116" customFormat="1" ht="13.5">
      <c r="A16" s="116" t="s">
        <v>240</v>
      </c>
      <c r="B16" s="116" t="s">
        <v>243</v>
      </c>
      <c r="C16" s="116" t="s">
        <v>40</v>
      </c>
      <c r="D16" s="121"/>
      <c r="E16" s="121"/>
      <c r="F16" s="121"/>
      <c r="G16" s="121"/>
      <c r="H16" s="121"/>
      <c r="I16" s="121"/>
      <c r="K16" s="121"/>
    </row>
    <row r="17" s="116" customFormat="1" ht="13.5">
      <c r="C17" s="116" t="s">
        <v>41</v>
      </c>
    </row>
    <row r="18" spans="3:9" s="116" customFormat="1" ht="13.5" customHeight="1">
      <c r="C18" s="116" t="s">
        <v>244</v>
      </c>
      <c r="D18" s="122"/>
      <c r="E18" s="122"/>
      <c r="F18" s="122"/>
      <c r="G18" s="122"/>
      <c r="H18" s="122"/>
      <c r="I18" s="122"/>
    </row>
    <row r="19" spans="3:9" s="116" customFormat="1" ht="13.5">
      <c r="C19" s="122"/>
      <c r="D19" s="122"/>
      <c r="E19" s="122"/>
      <c r="F19" s="122"/>
      <c r="G19" s="122"/>
      <c r="H19" s="122"/>
      <c r="I19" s="122"/>
    </row>
    <row r="20" s="116" customFormat="1" ht="13.5"/>
    <row r="21" spans="2:11" s="116" customFormat="1" ht="13.5">
      <c r="B21" s="116" t="s">
        <v>245</v>
      </c>
      <c r="C21" s="116" t="s">
        <v>246</v>
      </c>
      <c r="E21" s="121"/>
      <c r="F21" s="121"/>
      <c r="G21" s="121"/>
      <c r="H21" s="121"/>
      <c r="I21" s="121"/>
      <c r="K21" s="121"/>
    </row>
    <row r="22" spans="3:11" s="116" customFormat="1" ht="13.5" customHeight="1">
      <c r="C22" s="136" t="s">
        <v>247</v>
      </c>
      <c r="D22" s="136"/>
      <c r="E22" s="136"/>
      <c r="F22" s="136"/>
      <c r="G22" s="136"/>
      <c r="H22" s="136"/>
      <c r="I22" s="123"/>
      <c r="K22" s="123"/>
    </row>
    <row r="23" spans="3:11" s="116" customFormat="1" ht="13.5">
      <c r="C23" s="136"/>
      <c r="D23" s="136"/>
      <c r="E23" s="136"/>
      <c r="F23" s="136"/>
      <c r="G23" s="136"/>
      <c r="H23" s="136"/>
      <c r="I23" s="123"/>
      <c r="K23" s="123"/>
    </row>
    <row r="24" spans="4:11" s="116" customFormat="1" ht="13.5">
      <c r="D24" s="121"/>
      <c r="E24" s="121"/>
      <c r="F24" s="121"/>
      <c r="G24" s="121"/>
      <c r="H24" s="121"/>
      <c r="I24" s="121"/>
      <c r="K24" s="121"/>
    </row>
    <row r="25" spans="2:11" s="116" customFormat="1" ht="13.5">
      <c r="B25" s="116" t="s">
        <v>248</v>
      </c>
      <c r="C25" s="116" t="s">
        <v>249</v>
      </c>
      <c r="E25" s="121"/>
      <c r="F25" s="121"/>
      <c r="G25" s="121"/>
      <c r="H25" s="121"/>
      <c r="I25" s="121"/>
      <c r="K25" s="121"/>
    </row>
    <row r="26" spans="3:11" s="116" customFormat="1" ht="13.5">
      <c r="C26" s="116" t="s">
        <v>46</v>
      </c>
      <c r="D26" s="121"/>
      <c r="E26" s="121"/>
      <c r="F26" s="121"/>
      <c r="G26" s="121"/>
      <c r="H26" s="121"/>
      <c r="I26" s="121"/>
      <c r="K26" s="121"/>
    </row>
    <row r="27" spans="5:11" s="13" customFormat="1" ht="13.5">
      <c r="E27" s="14"/>
      <c r="F27" s="14"/>
      <c r="G27" s="14"/>
      <c r="H27" s="14"/>
      <c r="I27" s="14"/>
      <c r="J27" s="14"/>
      <c r="K27" s="14"/>
    </row>
    <row r="28" spans="1:11" s="116" customFormat="1" ht="13.5">
      <c r="A28" s="116" t="s">
        <v>45</v>
      </c>
      <c r="B28" s="116" t="s">
        <v>42</v>
      </c>
      <c r="E28" s="121"/>
      <c r="F28" s="121"/>
      <c r="H28" s="121"/>
      <c r="I28" s="121"/>
      <c r="J28" s="121"/>
      <c r="K28" s="121"/>
    </row>
    <row r="29" ht="13.5">
      <c r="H29" s="33" t="s">
        <v>76</v>
      </c>
    </row>
    <row r="30" spans="2:8" ht="60" customHeight="1">
      <c r="B30" s="138" t="s">
        <v>0</v>
      </c>
      <c r="C30" s="139"/>
      <c r="D30" s="124" t="s">
        <v>79</v>
      </c>
      <c r="E30" s="124" t="s">
        <v>79</v>
      </c>
      <c r="F30" s="124" t="s">
        <v>79</v>
      </c>
      <c r="G30" s="124" t="s">
        <v>79</v>
      </c>
      <c r="H30" s="125" t="s">
        <v>72</v>
      </c>
    </row>
    <row r="31" spans="2:8" ht="13.5">
      <c r="B31" s="30" t="s">
        <v>15</v>
      </c>
      <c r="C31" s="31" t="s">
        <v>16</v>
      </c>
      <c r="D31" s="26"/>
      <c r="E31" s="26"/>
      <c r="F31" s="26"/>
      <c r="G31" s="26"/>
      <c r="H31" s="26"/>
    </row>
    <row r="32" spans="2:8" ht="13.5">
      <c r="B32" s="29"/>
      <c r="C32" s="25" t="s">
        <v>254</v>
      </c>
      <c r="D32" s="128"/>
      <c r="E32" s="128"/>
      <c r="F32" s="128"/>
      <c r="G32" s="128"/>
      <c r="H32" s="44">
        <f>SUM(D32:G32)</f>
        <v>0</v>
      </c>
    </row>
    <row r="33" spans="2:8" ht="13.5">
      <c r="B33" s="24"/>
      <c r="C33" s="15" t="s">
        <v>17</v>
      </c>
      <c r="D33" s="32"/>
      <c r="E33" s="32"/>
      <c r="F33" s="32"/>
      <c r="G33" s="32"/>
      <c r="H33" s="44">
        <f>SUM(D33:G33)</f>
        <v>0</v>
      </c>
    </row>
    <row r="34" spans="2:8" ht="13.5">
      <c r="B34" s="24"/>
      <c r="C34" s="15" t="s">
        <v>44</v>
      </c>
      <c r="D34" s="32"/>
      <c r="E34" s="32"/>
      <c r="F34" s="32"/>
      <c r="G34" s="32"/>
      <c r="H34" s="44">
        <f>SUM(D34:G34)</f>
        <v>0</v>
      </c>
    </row>
    <row r="35" spans="2:8" ht="13.5">
      <c r="B35" s="24"/>
      <c r="C35" s="15" t="s">
        <v>18</v>
      </c>
      <c r="D35" s="32"/>
      <c r="E35" s="32"/>
      <c r="F35" s="32"/>
      <c r="G35" s="32"/>
      <c r="H35" s="44">
        <f>SUM(D35:G35)</f>
        <v>0</v>
      </c>
    </row>
    <row r="36" spans="2:8" ht="13.5">
      <c r="B36" s="24"/>
      <c r="C36" s="25" t="s">
        <v>20</v>
      </c>
      <c r="D36" s="42">
        <f>SUM(D32:D35)</f>
        <v>0</v>
      </c>
      <c r="E36" s="42">
        <f>SUM(E32:E35)</f>
        <v>0</v>
      </c>
      <c r="F36" s="42">
        <f>SUM(F32:F35)</f>
        <v>0</v>
      </c>
      <c r="G36" s="42">
        <f>SUM(G32:G35)</f>
        <v>0</v>
      </c>
      <c r="H36" s="42">
        <f>SUM(D36:G36)</f>
        <v>0</v>
      </c>
    </row>
    <row r="37" spans="2:8" ht="13.5">
      <c r="B37" s="29" t="s">
        <v>21</v>
      </c>
      <c r="C37" s="25" t="s">
        <v>22</v>
      </c>
      <c r="D37" s="32"/>
      <c r="E37" s="32"/>
      <c r="F37" s="32"/>
      <c r="G37" s="32"/>
      <c r="H37" s="32"/>
    </row>
    <row r="38" spans="2:8" ht="13.5">
      <c r="B38" s="24"/>
      <c r="C38" s="15" t="s">
        <v>24</v>
      </c>
      <c r="D38" s="32"/>
      <c r="E38" s="32"/>
      <c r="F38" s="32"/>
      <c r="G38" s="32"/>
      <c r="H38" s="44">
        <f>SUM(D38:G38)</f>
        <v>0</v>
      </c>
    </row>
    <row r="39" spans="2:8" ht="13.5">
      <c r="B39" s="24"/>
      <c r="C39" s="15" t="s">
        <v>65</v>
      </c>
      <c r="D39" s="32"/>
      <c r="E39" s="32"/>
      <c r="F39" s="32"/>
      <c r="G39" s="32"/>
      <c r="H39" s="44">
        <f aca="true" t="shared" si="0" ref="H39:H47">SUM(D39:G39)</f>
        <v>0</v>
      </c>
    </row>
    <row r="40" spans="2:8" ht="13.5">
      <c r="B40" s="24"/>
      <c r="C40" s="15" t="s">
        <v>66</v>
      </c>
      <c r="D40" s="32"/>
      <c r="E40" s="32"/>
      <c r="F40" s="32"/>
      <c r="G40" s="32"/>
      <c r="H40" s="44">
        <f t="shared" si="0"/>
        <v>0</v>
      </c>
    </row>
    <row r="41" spans="2:8" ht="13.5">
      <c r="B41" s="24"/>
      <c r="C41" s="15" t="s">
        <v>67</v>
      </c>
      <c r="D41" s="32"/>
      <c r="E41" s="32"/>
      <c r="F41" s="32"/>
      <c r="G41" s="32"/>
      <c r="H41" s="44">
        <f t="shared" si="0"/>
        <v>0</v>
      </c>
    </row>
    <row r="42" spans="2:8" ht="13.5">
      <c r="B42" s="24"/>
      <c r="C42" s="15" t="s">
        <v>68</v>
      </c>
      <c r="D42" s="32"/>
      <c r="E42" s="32"/>
      <c r="F42" s="32"/>
      <c r="G42" s="32"/>
      <c r="H42" s="44">
        <f t="shared" si="0"/>
        <v>0</v>
      </c>
    </row>
    <row r="43" spans="2:8" ht="13.5">
      <c r="B43" s="24"/>
      <c r="C43" s="15" t="s">
        <v>102</v>
      </c>
      <c r="D43" s="32"/>
      <c r="E43" s="32"/>
      <c r="F43" s="32"/>
      <c r="G43" s="32"/>
      <c r="H43" s="44">
        <f t="shared" si="0"/>
        <v>0</v>
      </c>
    </row>
    <row r="44" spans="2:8" ht="13.5">
      <c r="B44" s="24"/>
      <c r="C44" s="15" t="s">
        <v>80</v>
      </c>
      <c r="D44" s="32"/>
      <c r="E44" s="32"/>
      <c r="F44" s="32"/>
      <c r="G44" s="32"/>
      <c r="H44" s="44">
        <f t="shared" si="0"/>
        <v>0</v>
      </c>
    </row>
    <row r="45" spans="2:8" ht="13.5">
      <c r="B45" s="24"/>
      <c r="C45" s="15" t="s">
        <v>70</v>
      </c>
      <c r="D45" s="32"/>
      <c r="E45" s="32"/>
      <c r="F45" s="32"/>
      <c r="G45" s="32"/>
      <c r="H45" s="44">
        <f t="shared" si="0"/>
        <v>0</v>
      </c>
    </row>
    <row r="46" spans="2:8" ht="13.5">
      <c r="B46" s="24"/>
      <c r="C46" s="15" t="s">
        <v>23</v>
      </c>
      <c r="D46" s="32"/>
      <c r="E46" s="32"/>
      <c r="F46" s="32"/>
      <c r="G46" s="32"/>
      <c r="H46" s="44">
        <f t="shared" si="0"/>
        <v>0</v>
      </c>
    </row>
    <row r="47" spans="2:8" ht="13.5">
      <c r="B47" s="24"/>
      <c r="C47" s="15" t="s">
        <v>71</v>
      </c>
      <c r="D47" s="32"/>
      <c r="E47" s="32"/>
      <c r="F47" s="32"/>
      <c r="G47" s="32"/>
      <c r="H47" s="44">
        <f t="shared" si="0"/>
        <v>0</v>
      </c>
    </row>
    <row r="48" spans="2:8" ht="13.5">
      <c r="B48" s="24"/>
      <c r="C48" s="25" t="s">
        <v>25</v>
      </c>
      <c r="D48" s="42">
        <f>SUM(D38:D47)</f>
        <v>0</v>
      </c>
      <c r="E48" s="42">
        <f>SUM(E38:E47)</f>
        <v>0</v>
      </c>
      <c r="F48" s="42">
        <f>SUM(F38:F47)</f>
        <v>0</v>
      </c>
      <c r="G48" s="42">
        <f>SUM(G38:G47)</f>
        <v>0</v>
      </c>
      <c r="H48" s="42">
        <f>SUM(D48:G48)</f>
        <v>0</v>
      </c>
    </row>
    <row r="49" spans="2:8" ht="14.25" thickBot="1">
      <c r="B49" s="27"/>
      <c r="C49" s="28" t="s">
        <v>73</v>
      </c>
      <c r="D49" s="43">
        <f>SUM(D36,D48)</f>
        <v>0</v>
      </c>
      <c r="E49" s="43">
        <f>SUM(E36,E48)</f>
        <v>0</v>
      </c>
      <c r="F49" s="43">
        <f>SUM(F36,F48)</f>
        <v>0</v>
      </c>
      <c r="G49" s="43">
        <f>SUM(G36,G48)</f>
        <v>0</v>
      </c>
      <c r="H49" s="43">
        <f>SUM(D49:G49)</f>
        <v>0</v>
      </c>
    </row>
    <row r="50" ht="14.25" thickTop="1"/>
  </sheetData>
  <sheetProtection/>
  <mergeCells count="4">
    <mergeCell ref="A2:H2"/>
    <mergeCell ref="C22:H23"/>
    <mergeCell ref="B30:C30"/>
    <mergeCell ref="B10:H11"/>
  </mergeCells>
  <printOptions/>
  <pageMargins left="0.7874015748031497" right="0.7874015748031497" top="0.984251968503937" bottom="0.984251968503937" header="0.5118110236220472" footer="0.5118110236220472"/>
  <pageSetup horizontalDpi="600" verticalDpi="600" orientation="portrait" paperSize="9" scale="75"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L87"/>
  <sheetViews>
    <sheetView zoomScalePageLayoutView="0" workbookViewId="0" topLeftCell="A1">
      <selection activeCell="A85" sqref="A85:I87"/>
    </sheetView>
  </sheetViews>
  <sheetFormatPr defaultColWidth="9.00390625" defaultRowHeight="13.5"/>
  <cols>
    <col min="1" max="2" width="2.625" style="1" customWidth="1"/>
    <col min="3" max="5" width="2.125" style="1" customWidth="1"/>
    <col min="6" max="6" width="37.375" style="1" customWidth="1"/>
    <col min="7" max="8" width="16.625" style="2" customWidth="1"/>
    <col min="9" max="9" width="17.25390625" style="2" customWidth="1"/>
    <col min="10" max="11" width="9.00390625" style="2" customWidth="1"/>
    <col min="12" max="12" width="15.375" style="2" customWidth="1"/>
    <col min="13" max="16384" width="9.00390625" style="2" customWidth="1"/>
  </cols>
  <sheetData>
    <row r="1" ht="13.5">
      <c r="A1" s="1" t="s">
        <v>251</v>
      </c>
    </row>
    <row r="3" spans="1:9" ht="17.25">
      <c r="A3" s="134" t="s">
        <v>110</v>
      </c>
      <c r="B3" s="134"/>
      <c r="C3" s="134"/>
      <c r="D3" s="134"/>
      <c r="E3" s="134"/>
      <c r="F3" s="134"/>
      <c r="G3" s="134"/>
      <c r="H3" s="134"/>
      <c r="I3" s="134"/>
    </row>
    <row r="4" spans="1:9" ht="14.25">
      <c r="A4" s="9"/>
      <c r="B4" s="9"/>
      <c r="C4" s="9"/>
      <c r="D4" s="9"/>
      <c r="E4" s="9"/>
      <c r="F4" s="9"/>
      <c r="G4" s="9"/>
      <c r="H4" s="9"/>
      <c r="I4" s="9"/>
    </row>
    <row r="5" spans="1:9" ht="13.5">
      <c r="A5" s="135" t="s">
        <v>258</v>
      </c>
      <c r="B5" s="135"/>
      <c r="C5" s="135"/>
      <c r="D5" s="135"/>
      <c r="E5" s="135"/>
      <c r="F5" s="135"/>
      <c r="G5" s="135"/>
      <c r="H5" s="135"/>
      <c r="I5" s="135"/>
    </row>
    <row r="6" spans="6:9" ht="13.5">
      <c r="F6" s="10"/>
      <c r="I6" s="3" t="s">
        <v>77</v>
      </c>
    </row>
    <row r="7" spans="1:9" ht="13.5">
      <c r="A7" s="141" t="s">
        <v>0</v>
      </c>
      <c r="B7" s="141"/>
      <c r="C7" s="141"/>
      <c r="D7" s="141"/>
      <c r="E7" s="141"/>
      <c r="F7" s="141"/>
      <c r="G7" s="133" t="s">
        <v>1</v>
      </c>
      <c r="H7" s="133"/>
      <c r="I7" s="133"/>
    </row>
    <row r="8" spans="1:9" ht="13.5">
      <c r="A8" s="141"/>
      <c r="B8" s="141"/>
      <c r="C8" s="141"/>
      <c r="D8" s="141"/>
      <c r="E8" s="141"/>
      <c r="F8" s="141"/>
      <c r="G8" s="142" t="s">
        <v>47</v>
      </c>
      <c r="H8" s="144" t="s">
        <v>48</v>
      </c>
      <c r="I8" s="144" t="s">
        <v>43</v>
      </c>
    </row>
    <row r="9" spans="1:9" ht="13.5">
      <c r="A9" s="141"/>
      <c r="B9" s="141"/>
      <c r="C9" s="141"/>
      <c r="D9" s="141"/>
      <c r="E9" s="141"/>
      <c r="F9" s="141"/>
      <c r="G9" s="143"/>
      <c r="H9" s="145"/>
      <c r="I9" s="145"/>
    </row>
    <row r="10" spans="1:9" ht="13.5">
      <c r="A10" s="5" t="s">
        <v>81</v>
      </c>
      <c r="B10" s="6" t="s">
        <v>4</v>
      </c>
      <c r="C10" s="6"/>
      <c r="D10" s="6"/>
      <c r="E10" s="6"/>
      <c r="F10" s="6"/>
      <c r="G10" s="34"/>
      <c r="H10" s="35"/>
      <c r="I10" s="34"/>
    </row>
    <row r="11" spans="1:9" ht="13.5">
      <c r="A11" s="5"/>
      <c r="B11" s="6" t="s">
        <v>82</v>
      </c>
      <c r="C11" s="6" t="s">
        <v>74</v>
      </c>
      <c r="D11" s="6"/>
      <c r="E11" s="6"/>
      <c r="F11" s="6"/>
      <c r="G11" s="34"/>
      <c r="H11" s="35"/>
      <c r="I11" s="34"/>
    </row>
    <row r="12" spans="1:9" ht="13.5">
      <c r="A12" s="5"/>
      <c r="B12" s="6"/>
      <c r="C12" s="6" t="s">
        <v>75</v>
      </c>
      <c r="D12" s="6"/>
      <c r="E12" s="6"/>
      <c r="F12" s="6"/>
      <c r="G12" s="34">
        <v>0</v>
      </c>
      <c r="H12" s="35"/>
      <c r="I12" s="46">
        <f>SUM(G12:H12)</f>
        <v>0</v>
      </c>
    </row>
    <row r="13" spans="1:9" ht="13.5">
      <c r="A13" s="5"/>
      <c r="B13" s="6"/>
      <c r="C13" s="6" t="s">
        <v>64</v>
      </c>
      <c r="D13" s="6"/>
      <c r="E13" s="6"/>
      <c r="F13" s="6"/>
      <c r="G13" s="34">
        <v>0</v>
      </c>
      <c r="H13" s="35"/>
      <c r="I13" s="46">
        <f>SUM(G13:H13)</f>
        <v>0</v>
      </c>
    </row>
    <row r="14" spans="1:9" ht="13.5">
      <c r="A14" s="5"/>
      <c r="B14" s="6" t="s">
        <v>83</v>
      </c>
      <c r="C14" s="6" t="s">
        <v>5</v>
      </c>
      <c r="D14" s="6"/>
      <c r="E14" s="6"/>
      <c r="F14" s="6"/>
      <c r="G14" s="34"/>
      <c r="H14" s="35"/>
      <c r="I14" s="34"/>
    </row>
    <row r="15" spans="1:9" ht="13.5">
      <c r="A15" s="5"/>
      <c r="B15" s="6"/>
      <c r="C15" s="6" t="s">
        <v>5</v>
      </c>
      <c r="D15" s="6"/>
      <c r="E15" s="6"/>
      <c r="F15" s="6"/>
      <c r="G15" s="34">
        <v>0</v>
      </c>
      <c r="H15" s="35"/>
      <c r="I15" s="46">
        <f>SUM(G15:H15)</f>
        <v>0</v>
      </c>
    </row>
    <row r="16" spans="1:9" ht="13.5">
      <c r="A16" s="5"/>
      <c r="B16" s="6"/>
      <c r="C16" s="6" t="s">
        <v>6</v>
      </c>
      <c r="D16" s="6"/>
      <c r="E16" s="6"/>
      <c r="F16" s="6"/>
      <c r="G16" s="34">
        <v>0</v>
      </c>
      <c r="H16" s="35"/>
      <c r="I16" s="46">
        <f>SUM(G16:H16)</f>
        <v>0</v>
      </c>
    </row>
    <row r="17" spans="1:9" ht="13.5">
      <c r="A17" s="5"/>
      <c r="B17" s="6" t="s">
        <v>84</v>
      </c>
      <c r="C17" s="6" t="s">
        <v>8</v>
      </c>
      <c r="D17" s="6"/>
      <c r="E17" s="6"/>
      <c r="F17" s="6"/>
      <c r="G17" s="34"/>
      <c r="H17" s="35"/>
      <c r="I17" s="34"/>
    </row>
    <row r="18" spans="1:9" ht="13.5">
      <c r="A18" s="5"/>
      <c r="B18" s="6"/>
      <c r="C18" s="6" t="s">
        <v>9</v>
      </c>
      <c r="D18" s="6"/>
      <c r="E18" s="6"/>
      <c r="F18" s="6"/>
      <c r="G18" s="34">
        <v>0</v>
      </c>
      <c r="H18" s="35"/>
      <c r="I18" s="46">
        <f>SUM(G18:H18)</f>
        <v>0</v>
      </c>
    </row>
    <row r="19" spans="1:9" ht="13.5">
      <c r="A19" s="5"/>
      <c r="B19" s="6" t="s">
        <v>85</v>
      </c>
      <c r="C19" s="6" t="s">
        <v>7</v>
      </c>
      <c r="D19" s="6"/>
      <c r="E19" s="6"/>
      <c r="F19" s="6"/>
      <c r="G19" s="34"/>
      <c r="H19" s="35"/>
      <c r="I19" s="34"/>
    </row>
    <row r="20" spans="1:9" ht="13.5">
      <c r="A20" s="5"/>
      <c r="B20" s="6"/>
      <c r="C20" s="6" t="s">
        <v>78</v>
      </c>
      <c r="D20" s="6"/>
      <c r="E20" s="6"/>
      <c r="F20" s="6"/>
      <c r="G20" s="34"/>
      <c r="H20" s="35"/>
      <c r="I20" s="46">
        <f>SUM(G20:H20)</f>
        <v>0</v>
      </c>
    </row>
    <row r="21" spans="1:9" ht="13.5">
      <c r="A21" s="5"/>
      <c r="B21" s="6"/>
      <c r="C21" s="6" t="s">
        <v>78</v>
      </c>
      <c r="D21" s="6"/>
      <c r="E21" s="6"/>
      <c r="F21" s="6"/>
      <c r="G21" s="34"/>
      <c r="H21" s="35"/>
      <c r="I21" s="46">
        <f>SUM(G21:H21)</f>
        <v>0</v>
      </c>
    </row>
    <row r="22" spans="1:9" ht="13.5">
      <c r="A22" s="5"/>
      <c r="B22" s="6"/>
      <c r="C22" s="6" t="s">
        <v>78</v>
      </c>
      <c r="D22" s="6"/>
      <c r="E22" s="6"/>
      <c r="F22" s="6"/>
      <c r="G22" s="34"/>
      <c r="H22" s="35"/>
      <c r="I22" s="46">
        <f>SUM(G22:H22)</f>
        <v>0</v>
      </c>
    </row>
    <row r="23" spans="1:9" ht="13.5">
      <c r="A23" s="5"/>
      <c r="B23" s="6"/>
      <c r="C23" s="6" t="s">
        <v>78</v>
      </c>
      <c r="D23" s="6"/>
      <c r="E23" s="6"/>
      <c r="F23" s="6"/>
      <c r="G23" s="34"/>
      <c r="H23" s="35"/>
      <c r="I23" s="46">
        <f>SUM(G23:H23)</f>
        <v>0</v>
      </c>
    </row>
    <row r="24" spans="1:9" ht="13.5">
      <c r="A24" s="5"/>
      <c r="B24" s="6" t="s">
        <v>86</v>
      </c>
      <c r="C24" s="6" t="s">
        <v>10</v>
      </c>
      <c r="D24" s="6"/>
      <c r="E24" s="6"/>
      <c r="F24" s="6"/>
      <c r="G24" s="34"/>
      <c r="H24" s="35"/>
      <c r="I24" s="34"/>
    </row>
    <row r="25" spans="1:9" ht="13.5">
      <c r="A25" s="5"/>
      <c r="B25" s="6"/>
      <c r="C25" s="6" t="s">
        <v>11</v>
      </c>
      <c r="D25" s="6"/>
      <c r="E25" s="6"/>
      <c r="F25" s="6"/>
      <c r="G25" s="34">
        <v>0</v>
      </c>
      <c r="H25" s="35"/>
      <c r="I25" s="46">
        <f>SUM(G25:H25)</f>
        <v>0</v>
      </c>
    </row>
    <row r="26" spans="1:9" ht="13.5">
      <c r="A26" s="5"/>
      <c r="B26" s="6"/>
      <c r="C26" s="6" t="s">
        <v>12</v>
      </c>
      <c r="D26" s="6"/>
      <c r="E26" s="6"/>
      <c r="F26" s="6"/>
      <c r="G26" s="34">
        <v>0</v>
      </c>
      <c r="H26" s="35"/>
      <c r="I26" s="46">
        <f>SUM(G26:H26)</f>
        <v>0</v>
      </c>
    </row>
    <row r="27" spans="1:9" ht="13.5">
      <c r="A27" s="5"/>
      <c r="B27" s="2"/>
      <c r="C27" s="6" t="s">
        <v>13</v>
      </c>
      <c r="D27" s="6"/>
      <c r="F27" s="6"/>
      <c r="G27" s="45">
        <f>SUM(G12:G13,G15:G16,G18,G20:G22,G25:G26)</f>
        <v>0</v>
      </c>
      <c r="H27" s="45">
        <f>SUM(H23)</f>
        <v>0</v>
      </c>
      <c r="I27" s="45">
        <f>SUM(I12:I13,I15:I16,I18,I20:I23,I25:I26)</f>
        <v>0</v>
      </c>
    </row>
    <row r="28" spans="1:9" ht="13.5">
      <c r="A28" s="5" t="s">
        <v>87</v>
      </c>
      <c r="B28" s="6" t="s">
        <v>14</v>
      </c>
      <c r="C28" s="6"/>
      <c r="D28" s="6"/>
      <c r="E28" s="6"/>
      <c r="F28" s="6"/>
      <c r="G28" s="34"/>
      <c r="H28" s="35"/>
      <c r="I28" s="34"/>
    </row>
    <row r="29" spans="1:9" ht="13.5">
      <c r="A29" s="5"/>
      <c r="B29" s="6" t="s">
        <v>88</v>
      </c>
      <c r="C29" s="6" t="s">
        <v>2</v>
      </c>
      <c r="D29" s="6"/>
      <c r="E29" s="6"/>
      <c r="F29" s="6"/>
      <c r="G29" s="34"/>
      <c r="H29" s="35"/>
      <c r="I29" s="34"/>
    </row>
    <row r="30" spans="1:9" ht="13.5">
      <c r="A30" s="5"/>
      <c r="B30" s="6"/>
      <c r="C30" s="6" t="s">
        <v>89</v>
      </c>
      <c r="D30" s="6"/>
      <c r="E30" s="6"/>
      <c r="F30" s="6" t="s">
        <v>16</v>
      </c>
      <c r="G30" s="34"/>
      <c r="H30" s="35"/>
      <c r="I30" s="34"/>
    </row>
    <row r="31" spans="1:9" ht="13.5">
      <c r="A31" s="5"/>
      <c r="B31" s="6"/>
      <c r="C31" s="6"/>
      <c r="D31" s="6"/>
      <c r="E31" s="6"/>
      <c r="F31" s="6" t="s">
        <v>49</v>
      </c>
      <c r="G31" s="34"/>
      <c r="H31" s="35"/>
      <c r="I31" s="46">
        <f>SUM(G31:H31)</f>
        <v>0</v>
      </c>
    </row>
    <row r="32" spans="1:9" ht="13.5">
      <c r="A32" s="5"/>
      <c r="B32" s="6"/>
      <c r="C32" s="6"/>
      <c r="D32" s="6"/>
      <c r="E32" s="6"/>
      <c r="F32" s="6" t="s">
        <v>17</v>
      </c>
      <c r="G32" s="34"/>
      <c r="H32" s="35"/>
      <c r="I32" s="46">
        <f>SUM(G32:H32)</f>
        <v>0</v>
      </c>
    </row>
    <row r="33" spans="1:9" ht="13.5">
      <c r="A33" s="5"/>
      <c r="B33" s="6"/>
      <c r="C33" s="6"/>
      <c r="D33" s="6"/>
      <c r="E33" s="6"/>
      <c r="F33" s="6" t="s">
        <v>44</v>
      </c>
      <c r="G33" s="34"/>
      <c r="H33" s="35"/>
      <c r="I33" s="46">
        <f>SUM(G33:H33)</f>
        <v>0</v>
      </c>
    </row>
    <row r="34" spans="1:9" ht="13.5">
      <c r="A34" s="5"/>
      <c r="B34" s="6"/>
      <c r="C34" s="6"/>
      <c r="D34" s="6"/>
      <c r="E34" s="6"/>
      <c r="F34" s="6" t="s">
        <v>18</v>
      </c>
      <c r="G34" s="34"/>
      <c r="H34" s="35"/>
      <c r="I34" s="46">
        <f>SUM(G34:H34)</f>
        <v>0</v>
      </c>
    </row>
    <row r="35" spans="1:9" ht="13.5">
      <c r="A35" s="5"/>
      <c r="B35" s="6"/>
      <c r="C35" s="6"/>
      <c r="D35" s="6"/>
      <c r="E35" s="6"/>
      <c r="F35" s="6" t="s">
        <v>20</v>
      </c>
      <c r="G35" s="45">
        <f>SUM(G31:G34)</f>
        <v>0</v>
      </c>
      <c r="H35" s="45">
        <f>SUM(H31:H34)</f>
        <v>0</v>
      </c>
      <c r="I35" s="45">
        <f>SUM(I32:I34)</f>
        <v>0</v>
      </c>
    </row>
    <row r="36" spans="1:9" ht="13.5">
      <c r="A36" s="5"/>
      <c r="B36" s="6"/>
      <c r="C36" s="6" t="s">
        <v>90</v>
      </c>
      <c r="D36" s="6"/>
      <c r="E36" s="6"/>
      <c r="F36" s="6" t="s">
        <v>22</v>
      </c>
      <c r="G36" s="34"/>
      <c r="H36" s="35"/>
      <c r="I36" s="34"/>
    </row>
    <row r="37" spans="1:9" ht="13.5">
      <c r="A37" s="5"/>
      <c r="B37" s="6"/>
      <c r="C37" s="6"/>
      <c r="D37" s="6"/>
      <c r="E37" s="6"/>
      <c r="F37" s="6" t="s">
        <v>24</v>
      </c>
      <c r="G37" s="34"/>
      <c r="H37" s="35"/>
      <c r="I37" s="46">
        <f>SUM(G37:H37)</f>
        <v>0</v>
      </c>
    </row>
    <row r="38" spans="1:9" ht="13.5">
      <c r="A38" s="5"/>
      <c r="B38" s="6"/>
      <c r="C38" s="6"/>
      <c r="D38" s="6"/>
      <c r="E38" s="6"/>
      <c r="F38" s="6" t="s">
        <v>65</v>
      </c>
      <c r="G38" s="34"/>
      <c r="H38" s="35"/>
      <c r="I38" s="46">
        <f>SUM(G38:H38)</f>
        <v>0</v>
      </c>
    </row>
    <row r="39" spans="1:9" ht="13.5">
      <c r="A39" s="5"/>
      <c r="B39" s="6"/>
      <c r="C39" s="6"/>
      <c r="D39" s="6"/>
      <c r="E39" s="6"/>
      <c r="F39" s="6" t="s">
        <v>66</v>
      </c>
      <c r="G39" s="34"/>
      <c r="H39" s="35"/>
      <c r="I39" s="46">
        <f aca="true" t="shared" si="0" ref="I39:I46">SUM(G39:H39)</f>
        <v>0</v>
      </c>
    </row>
    <row r="40" spans="1:9" ht="13.5">
      <c r="A40" s="5"/>
      <c r="B40" s="6"/>
      <c r="C40" s="6"/>
      <c r="D40" s="6"/>
      <c r="E40" s="6"/>
      <c r="F40" s="6" t="s">
        <v>67</v>
      </c>
      <c r="G40" s="34"/>
      <c r="H40" s="35"/>
      <c r="I40" s="46">
        <f t="shared" si="0"/>
        <v>0</v>
      </c>
    </row>
    <row r="41" spans="1:9" ht="13.5">
      <c r="A41" s="5"/>
      <c r="B41" s="6"/>
      <c r="C41" s="6"/>
      <c r="D41" s="6"/>
      <c r="E41" s="6"/>
      <c r="F41" s="6" t="s">
        <v>68</v>
      </c>
      <c r="G41" s="34"/>
      <c r="H41" s="35"/>
      <c r="I41" s="46">
        <f t="shared" si="0"/>
        <v>0</v>
      </c>
    </row>
    <row r="42" spans="1:9" ht="13.5">
      <c r="A42" s="5"/>
      <c r="B42" s="6"/>
      <c r="C42" s="6"/>
      <c r="D42" s="6"/>
      <c r="E42" s="6"/>
      <c r="F42" s="6" t="s">
        <v>69</v>
      </c>
      <c r="G42" s="34"/>
      <c r="H42" s="35"/>
      <c r="I42" s="46">
        <f t="shared" si="0"/>
        <v>0</v>
      </c>
    </row>
    <row r="43" spans="1:9" ht="13.5">
      <c r="A43" s="5"/>
      <c r="B43" s="6"/>
      <c r="C43" s="6"/>
      <c r="D43" s="6"/>
      <c r="E43" s="6"/>
      <c r="F43" s="6" t="s">
        <v>91</v>
      </c>
      <c r="G43" s="34"/>
      <c r="H43" s="35"/>
      <c r="I43" s="46">
        <f t="shared" si="0"/>
        <v>0</v>
      </c>
    </row>
    <row r="44" spans="1:9" ht="13.5">
      <c r="A44" s="5"/>
      <c r="B44" s="6"/>
      <c r="C44" s="6"/>
      <c r="D44" s="6"/>
      <c r="E44" s="6"/>
      <c r="F44" s="6" t="s">
        <v>70</v>
      </c>
      <c r="G44" s="34"/>
      <c r="H44" s="35"/>
      <c r="I44" s="46">
        <f t="shared" si="0"/>
        <v>0</v>
      </c>
    </row>
    <row r="45" spans="1:9" ht="13.5">
      <c r="A45" s="5"/>
      <c r="B45" s="6"/>
      <c r="C45" s="6"/>
      <c r="D45" s="6"/>
      <c r="E45" s="6"/>
      <c r="F45" s="6" t="s">
        <v>23</v>
      </c>
      <c r="G45" s="34"/>
      <c r="H45" s="35"/>
      <c r="I45" s="46">
        <f>SUM(G45:H45)</f>
        <v>0</v>
      </c>
    </row>
    <row r="46" spans="1:9" ht="13.5">
      <c r="A46" s="5"/>
      <c r="B46" s="6"/>
      <c r="C46" s="6"/>
      <c r="D46" s="6"/>
      <c r="E46" s="6"/>
      <c r="F46" s="6" t="s">
        <v>71</v>
      </c>
      <c r="G46" s="37"/>
      <c r="H46" s="35"/>
      <c r="I46" s="46">
        <f t="shared" si="0"/>
        <v>0</v>
      </c>
    </row>
    <row r="47" spans="1:9" ht="13.5">
      <c r="A47" s="5"/>
      <c r="B47" s="6"/>
      <c r="C47" s="6"/>
      <c r="D47" s="6"/>
      <c r="E47" s="6"/>
      <c r="F47" s="6" t="s">
        <v>25</v>
      </c>
      <c r="G47" s="45">
        <f>SUM(G37:G46)</f>
        <v>0</v>
      </c>
      <c r="H47" s="45">
        <f>SUM(H37:H46)</f>
        <v>0</v>
      </c>
      <c r="I47" s="45">
        <f>SUM(I37:I46)</f>
        <v>0</v>
      </c>
    </row>
    <row r="48" spans="1:9" ht="13.5">
      <c r="A48" s="5"/>
      <c r="B48" s="6"/>
      <c r="C48" s="2" t="s">
        <v>26</v>
      </c>
      <c r="D48" s="6"/>
      <c r="E48" s="6"/>
      <c r="F48" s="2"/>
      <c r="G48" s="45">
        <f>SUM(G35,G47)</f>
        <v>0</v>
      </c>
      <c r="H48" s="45">
        <f>SUM(H35,H47)</f>
        <v>0</v>
      </c>
      <c r="I48" s="45">
        <f>SUM(I35,I47)</f>
        <v>0</v>
      </c>
    </row>
    <row r="49" spans="1:9" ht="13.5">
      <c r="A49" s="5"/>
      <c r="B49" s="6" t="s">
        <v>83</v>
      </c>
      <c r="C49" s="6" t="s">
        <v>3</v>
      </c>
      <c r="D49" s="6"/>
      <c r="E49" s="6"/>
      <c r="F49" s="6"/>
      <c r="G49" s="34"/>
      <c r="H49" s="35"/>
      <c r="I49" s="34"/>
    </row>
    <row r="50" spans="1:12" ht="13.5">
      <c r="A50" s="5"/>
      <c r="B50" s="6"/>
      <c r="C50" s="6" t="s">
        <v>89</v>
      </c>
      <c r="D50" s="6"/>
      <c r="E50" s="6"/>
      <c r="F50" s="6" t="s">
        <v>16</v>
      </c>
      <c r="G50" s="34"/>
      <c r="H50" s="35"/>
      <c r="I50" s="34"/>
      <c r="L50" s="6"/>
    </row>
    <row r="51" spans="1:12" ht="13.5">
      <c r="A51" s="5"/>
      <c r="B51" s="6"/>
      <c r="C51" s="6"/>
      <c r="D51" s="6"/>
      <c r="E51" s="6"/>
      <c r="F51" s="6" t="s">
        <v>17</v>
      </c>
      <c r="G51" s="34">
        <v>0</v>
      </c>
      <c r="H51" s="35"/>
      <c r="I51" s="34"/>
      <c r="L51" s="6"/>
    </row>
    <row r="52" spans="1:12" ht="13.5">
      <c r="A52" s="5"/>
      <c r="B52" s="6"/>
      <c r="C52" s="6"/>
      <c r="D52" s="6"/>
      <c r="E52" s="6"/>
      <c r="F52" s="1" t="s">
        <v>49</v>
      </c>
      <c r="G52" s="34">
        <v>0</v>
      </c>
      <c r="H52" s="35"/>
      <c r="I52" s="34"/>
      <c r="L52" s="1"/>
    </row>
    <row r="53" spans="1:12" ht="13.5">
      <c r="A53" s="5"/>
      <c r="B53" s="6"/>
      <c r="C53" s="6"/>
      <c r="D53" s="6"/>
      <c r="E53" s="6"/>
      <c r="F53" s="6" t="s">
        <v>19</v>
      </c>
      <c r="G53" s="34">
        <v>0</v>
      </c>
      <c r="H53" s="35"/>
      <c r="I53" s="34"/>
      <c r="L53" s="6"/>
    </row>
    <row r="54" spans="1:12" ht="13.5">
      <c r="A54" s="5"/>
      <c r="B54" s="6"/>
      <c r="C54" s="6"/>
      <c r="D54" s="6"/>
      <c r="E54" s="6"/>
      <c r="F54" s="6" t="s">
        <v>20</v>
      </c>
      <c r="G54" s="45">
        <f>SUM(G51:G53)</f>
        <v>0</v>
      </c>
      <c r="H54" s="45">
        <f>SUM(H51:H53)</f>
        <v>0</v>
      </c>
      <c r="I54" s="45">
        <f>SUM(G54:H54)</f>
        <v>0</v>
      </c>
      <c r="L54" s="6"/>
    </row>
    <row r="55" spans="1:12" ht="13.5">
      <c r="A55" s="5"/>
      <c r="B55" s="6"/>
      <c r="C55" s="6" t="s">
        <v>90</v>
      </c>
      <c r="D55" s="6"/>
      <c r="E55" s="6"/>
      <c r="F55" s="6" t="s">
        <v>22</v>
      </c>
      <c r="G55" s="34"/>
      <c r="H55" s="35"/>
      <c r="I55" s="34"/>
      <c r="L55" s="6"/>
    </row>
    <row r="56" spans="1:12" ht="13.5">
      <c r="A56" s="5"/>
      <c r="B56" s="6"/>
      <c r="C56" s="6"/>
      <c r="D56" s="6"/>
      <c r="E56" s="6"/>
      <c r="F56" s="6" t="s">
        <v>92</v>
      </c>
      <c r="G56" s="34"/>
      <c r="H56" s="35"/>
      <c r="I56" s="46">
        <f>G56</f>
        <v>0</v>
      </c>
      <c r="L56" s="6"/>
    </row>
    <row r="57" spans="1:12" ht="13.5">
      <c r="A57" s="5"/>
      <c r="B57" s="6"/>
      <c r="C57" s="6"/>
      <c r="D57" s="6"/>
      <c r="E57" s="6"/>
      <c r="F57" s="6" t="s">
        <v>66</v>
      </c>
      <c r="G57" s="34"/>
      <c r="H57" s="35"/>
      <c r="I57" s="46">
        <f>G57</f>
        <v>0</v>
      </c>
      <c r="L57" s="6"/>
    </row>
    <row r="58" spans="1:12" ht="13.5">
      <c r="A58" s="5"/>
      <c r="B58" s="6"/>
      <c r="C58" s="6"/>
      <c r="D58" s="6"/>
      <c r="E58" s="6"/>
      <c r="F58" s="6" t="s">
        <v>93</v>
      </c>
      <c r="G58" s="34"/>
      <c r="H58" s="35"/>
      <c r="I58" s="47">
        <f aca="true" t="shared" si="1" ref="I58:I64">G58</f>
        <v>0</v>
      </c>
      <c r="L58" s="6"/>
    </row>
    <row r="59" spans="1:12" ht="13.5">
      <c r="A59" s="5"/>
      <c r="B59" s="6"/>
      <c r="C59" s="6"/>
      <c r="D59" s="6"/>
      <c r="E59" s="6"/>
      <c r="F59" s="6" t="s">
        <v>67</v>
      </c>
      <c r="G59" s="34"/>
      <c r="H59" s="35"/>
      <c r="I59" s="46">
        <f t="shared" si="1"/>
        <v>0</v>
      </c>
      <c r="L59" s="6"/>
    </row>
    <row r="60" spans="1:12" ht="13.5">
      <c r="A60" s="5"/>
      <c r="B60" s="6"/>
      <c r="C60" s="6"/>
      <c r="D60" s="6"/>
      <c r="E60" s="6"/>
      <c r="F60" s="6" t="s">
        <v>94</v>
      </c>
      <c r="G60" s="34"/>
      <c r="H60" s="35"/>
      <c r="I60" s="46">
        <f t="shared" si="1"/>
        <v>0</v>
      </c>
      <c r="L60" s="6"/>
    </row>
    <row r="61" spans="1:12" ht="13.5">
      <c r="A61" s="5"/>
      <c r="B61" s="6"/>
      <c r="C61" s="6"/>
      <c r="D61" s="6"/>
      <c r="E61" s="6"/>
      <c r="F61" s="6" t="s">
        <v>24</v>
      </c>
      <c r="G61" s="34"/>
      <c r="H61" s="35"/>
      <c r="I61" s="46">
        <f t="shared" si="1"/>
        <v>0</v>
      </c>
      <c r="L61" s="6"/>
    </row>
    <row r="62" spans="1:12" ht="13.5">
      <c r="A62" s="5"/>
      <c r="B62" s="6"/>
      <c r="C62" s="6"/>
      <c r="D62" s="6"/>
      <c r="E62" s="6"/>
      <c r="F62" s="6" t="s">
        <v>95</v>
      </c>
      <c r="G62" s="34"/>
      <c r="H62" s="35"/>
      <c r="I62" s="46">
        <f t="shared" si="1"/>
        <v>0</v>
      </c>
      <c r="L62" s="6"/>
    </row>
    <row r="63" spans="1:12" ht="13.5">
      <c r="A63" s="5"/>
      <c r="B63" s="6"/>
      <c r="C63" s="6"/>
      <c r="D63" s="6"/>
      <c r="E63" s="6"/>
      <c r="F63" s="6" t="s">
        <v>80</v>
      </c>
      <c r="G63" s="34"/>
      <c r="H63" s="35"/>
      <c r="I63" s="46">
        <f t="shared" si="1"/>
        <v>0</v>
      </c>
      <c r="L63" s="6"/>
    </row>
    <row r="64" spans="1:12" ht="13.5">
      <c r="A64" s="5"/>
      <c r="B64" s="6"/>
      <c r="C64" s="6"/>
      <c r="D64" s="6"/>
      <c r="E64" s="6"/>
      <c r="F64" s="6" t="s">
        <v>71</v>
      </c>
      <c r="G64" s="34"/>
      <c r="H64" s="35"/>
      <c r="I64" s="46">
        <f t="shared" si="1"/>
        <v>0</v>
      </c>
      <c r="L64" s="6"/>
    </row>
    <row r="65" spans="1:12" ht="13.5">
      <c r="A65" s="5"/>
      <c r="B65" s="6"/>
      <c r="C65" s="6"/>
      <c r="D65" s="6"/>
      <c r="E65" s="6"/>
      <c r="F65" s="6" t="s">
        <v>25</v>
      </c>
      <c r="G65" s="45">
        <f>SUM(G56:G64)</f>
        <v>0</v>
      </c>
      <c r="H65" s="45">
        <f>SUM(H56:H64)</f>
        <v>0</v>
      </c>
      <c r="I65" s="45">
        <f>SUM(I56:I64)</f>
        <v>0</v>
      </c>
      <c r="L65" s="6"/>
    </row>
    <row r="66" spans="1:9" ht="13.5">
      <c r="A66" s="5"/>
      <c r="B66" s="6"/>
      <c r="C66" s="6" t="s">
        <v>27</v>
      </c>
      <c r="D66" s="6"/>
      <c r="E66" s="6"/>
      <c r="F66" s="6"/>
      <c r="G66" s="45">
        <f>SUM(G54,G65)</f>
        <v>0</v>
      </c>
      <c r="H66" s="45">
        <f>SUM(H54,H65)</f>
        <v>0</v>
      </c>
      <c r="I66" s="45">
        <f>SUM(I54,I65)</f>
        <v>0</v>
      </c>
    </row>
    <row r="67" spans="1:9" ht="13.5">
      <c r="A67" s="5"/>
      <c r="B67" s="6" t="s">
        <v>28</v>
      </c>
      <c r="C67" s="6"/>
      <c r="D67" s="6"/>
      <c r="E67" s="6"/>
      <c r="F67" s="6"/>
      <c r="G67" s="45">
        <f>SUM(G48,G66)</f>
        <v>0</v>
      </c>
      <c r="H67" s="45">
        <f>SUM(H48,H66)</f>
        <v>0</v>
      </c>
      <c r="I67" s="45">
        <f>SUM(I48,I66)</f>
        <v>0</v>
      </c>
    </row>
    <row r="68" spans="1:9" ht="13.5">
      <c r="A68" s="5"/>
      <c r="B68" s="6"/>
      <c r="C68" s="1" t="s">
        <v>29</v>
      </c>
      <c r="D68" s="6"/>
      <c r="E68" s="6"/>
      <c r="F68" s="6"/>
      <c r="G68" s="45">
        <f>G27-G67</f>
        <v>0</v>
      </c>
      <c r="H68" s="45">
        <f>H27-H67</f>
        <v>0</v>
      </c>
      <c r="I68" s="45">
        <f>I27-I67</f>
        <v>0</v>
      </c>
    </row>
    <row r="69" spans="1:9" ht="13.5">
      <c r="A69" s="5" t="s">
        <v>96</v>
      </c>
      <c r="B69" s="6" t="s">
        <v>30</v>
      </c>
      <c r="C69" s="6"/>
      <c r="D69" s="6"/>
      <c r="E69" s="6"/>
      <c r="F69" s="6"/>
      <c r="G69" s="34"/>
      <c r="H69" s="35"/>
      <c r="I69" s="34"/>
    </row>
    <row r="70" spans="1:9" ht="13.5">
      <c r="A70" s="5"/>
      <c r="B70" s="1" t="s">
        <v>97</v>
      </c>
      <c r="C70" s="6" t="s">
        <v>32</v>
      </c>
      <c r="D70" s="6"/>
      <c r="E70" s="6"/>
      <c r="F70" s="6"/>
      <c r="G70" s="34">
        <v>0</v>
      </c>
      <c r="H70" s="34"/>
      <c r="I70" s="49">
        <f>SUM(G70:H70)</f>
        <v>0</v>
      </c>
    </row>
    <row r="71" spans="1:9" ht="13.5">
      <c r="A71" s="5"/>
      <c r="B71" s="1" t="s">
        <v>33</v>
      </c>
      <c r="C71" s="2"/>
      <c r="D71" s="6"/>
      <c r="E71" s="6"/>
      <c r="F71" s="6"/>
      <c r="G71" s="45">
        <f>SUM(G70)</f>
        <v>0</v>
      </c>
      <c r="H71" s="45">
        <f>SUM(H70)</f>
        <v>0</v>
      </c>
      <c r="I71" s="45">
        <f>SUM(H70)</f>
        <v>0</v>
      </c>
    </row>
    <row r="72" spans="1:9" ht="13.5">
      <c r="A72" s="5" t="s">
        <v>98</v>
      </c>
      <c r="B72" s="1" t="s">
        <v>31</v>
      </c>
      <c r="C72" s="6"/>
      <c r="D72" s="6"/>
      <c r="E72" s="6"/>
      <c r="F72" s="6"/>
      <c r="G72" s="34"/>
      <c r="H72" s="35"/>
      <c r="I72" s="34"/>
    </row>
    <row r="73" spans="1:9" ht="13.5">
      <c r="A73" s="5"/>
      <c r="B73" s="1" t="s">
        <v>97</v>
      </c>
      <c r="C73" s="6" t="s">
        <v>34</v>
      </c>
      <c r="D73" s="6"/>
      <c r="E73" s="6"/>
      <c r="F73" s="6"/>
      <c r="G73" s="34">
        <v>0</v>
      </c>
      <c r="H73" s="34"/>
      <c r="I73" s="49">
        <f>G73</f>
        <v>0</v>
      </c>
    </row>
    <row r="74" spans="1:9" ht="13.5">
      <c r="A74" s="5"/>
      <c r="B74" s="2" t="s">
        <v>35</v>
      </c>
      <c r="D74" s="6"/>
      <c r="E74" s="6"/>
      <c r="F74" s="6"/>
      <c r="G74" s="45">
        <f>SUM(G73)</f>
        <v>0</v>
      </c>
      <c r="H74" s="45">
        <f>SUM(H73)</f>
        <v>0</v>
      </c>
      <c r="I74" s="45">
        <f>SUM(H73)</f>
        <v>0</v>
      </c>
    </row>
    <row r="75" spans="1:9" ht="13.5">
      <c r="A75" s="5"/>
      <c r="B75" s="2" t="s">
        <v>99</v>
      </c>
      <c r="D75" s="6"/>
      <c r="E75" s="6"/>
      <c r="F75" s="6"/>
      <c r="G75" s="36"/>
      <c r="H75" s="36"/>
      <c r="I75" s="45">
        <f>SUM(G75:H75)</f>
        <v>0</v>
      </c>
    </row>
    <row r="76" spans="1:9" ht="13.5">
      <c r="A76" s="5"/>
      <c r="B76" s="1" t="s">
        <v>36</v>
      </c>
      <c r="C76" s="6"/>
      <c r="D76" s="6"/>
      <c r="E76" s="6"/>
      <c r="F76" s="6"/>
      <c r="G76" s="38">
        <f>G27-G67+G75</f>
        <v>0</v>
      </c>
      <c r="H76" s="38">
        <f>H27-H67+H75</f>
        <v>0</v>
      </c>
      <c r="I76" s="46">
        <f>I27-I67</f>
        <v>0</v>
      </c>
    </row>
    <row r="77" spans="1:9" ht="13.5">
      <c r="A77" s="5"/>
      <c r="B77" s="1" t="s">
        <v>237</v>
      </c>
      <c r="C77" s="6"/>
      <c r="D77" s="6"/>
      <c r="E77" s="6"/>
      <c r="F77" s="6"/>
      <c r="G77" s="34">
        <v>0</v>
      </c>
      <c r="H77" s="35">
        <v>0</v>
      </c>
      <c r="I77" s="50">
        <f>SUM(G77:H77)</f>
        <v>0</v>
      </c>
    </row>
    <row r="78" spans="1:9" ht="14.25" thickBot="1">
      <c r="A78" s="7"/>
      <c r="B78" s="8" t="s">
        <v>37</v>
      </c>
      <c r="C78" s="8"/>
      <c r="D78" s="8"/>
      <c r="E78" s="8"/>
      <c r="F78" s="8"/>
      <c r="G78" s="48">
        <f>SUM(G76:G77)</f>
        <v>0</v>
      </c>
      <c r="H78" s="48">
        <f>SUM(H76:H77)</f>
        <v>0</v>
      </c>
      <c r="I78" s="48">
        <f>SUM(I76:I77)</f>
        <v>0</v>
      </c>
    </row>
    <row r="79" spans="1:9" ht="14.25" thickTop="1">
      <c r="A79" s="6"/>
      <c r="B79" s="2"/>
      <c r="C79" s="6"/>
      <c r="D79" s="6"/>
      <c r="E79" s="6"/>
      <c r="F79" s="6"/>
      <c r="G79" s="4"/>
      <c r="H79" s="4"/>
      <c r="I79" s="4"/>
    </row>
    <row r="80" spans="1:9" ht="13.5">
      <c r="A80" s="6"/>
      <c r="C80" s="6"/>
      <c r="D80" s="6"/>
      <c r="E80" s="6"/>
      <c r="F80" s="6"/>
      <c r="G80" s="4"/>
      <c r="H80" s="4"/>
      <c r="I80" s="4"/>
    </row>
    <row r="81" ht="13.5">
      <c r="A81" s="1" t="s">
        <v>100</v>
      </c>
    </row>
    <row r="82" spans="1:9" ht="13.5" customHeight="1">
      <c r="A82" s="136" t="s">
        <v>260</v>
      </c>
      <c r="B82" s="136"/>
      <c r="C82" s="136"/>
      <c r="D82" s="136"/>
      <c r="E82" s="136"/>
      <c r="F82" s="136"/>
      <c r="G82" s="136"/>
      <c r="H82" s="136"/>
      <c r="I82" s="136"/>
    </row>
    <row r="83" spans="1:9" ht="13.5">
      <c r="A83" s="136"/>
      <c r="B83" s="136"/>
      <c r="C83" s="136"/>
      <c r="D83" s="136"/>
      <c r="E83" s="136"/>
      <c r="F83" s="136"/>
      <c r="G83" s="136"/>
      <c r="H83" s="136"/>
      <c r="I83" s="136"/>
    </row>
    <row r="84" spans="1:9" ht="13.5">
      <c r="A84" s="136"/>
      <c r="B84" s="136"/>
      <c r="C84" s="136"/>
      <c r="D84" s="136"/>
      <c r="E84" s="136"/>
      <c r="F84" s="136"/>
      <c r="G84" s="136"/>
      <c r="H84" s="136"/>
      <c r="I84" s="136"/>
    </row>
    <row r="85" spans="1:9" ht="13.5" customHeight="1">
      <c r="A85" s="136" t="s">
        <v>259</v>
      </c>
      <c r="B85" s="136"/>
      <c r="C85" s="136"/>
      <c r="D85" s="136"/>
      <c r="E85" s="136"/>
      <c r="F85" s="136"/>
      <c r="G85" s="136"/>
      <c r="H85" s="136"/>
      <c r="I85" s="136"/>
    </row>
    <row r="86" spans="1:9" ht="13.5">
      <c r="A86" s="136"/>
      <c r="B86" s="136"/>
      <c r="C86" s="136"/>
      <c r="D86" s="136"/>
      <c r="E86" s="136"/>
      <c r="F86" s="136"/>
      <c r="G86" s="136"/>
      <c r="H86" s="136"/>
      <c r="I86" s="136"/>
    </row>
    <row r="87" spans="1:9" ht="13.5">
      <c r="A87" s="136"/>
      <c r="B87" s="136"/>
      <c r="C87" s="136"/>
      <c r="D87" s="136"/>
      <c r="E87" s="136"/>
      <c r="F87" s="136"/>
      <c r="G87" s="136"/>
      <c r="H87" s="136"/>
      <c r="I87" s="136"/>
    </row>
  </sheetData>
  <sheetProtection/>
  <mergeCells count="9">
    <mergeCell ref="A85:I87"/>
    <mergeCell ref="A82:I84"/>
    <mergeCell ref="A3:I3"/>
    <mergeCell ref="A5:I5"/>
    <mergeCell ref="A7:F9"/>
    <mergeCell ref="G8:G9"/>
    <mergeCell ref="H8:H9"/>
    <mergeCell ref="I8:I9"/>
    <mergeCell ref="G7:I7"/>
  </mergeCells>
  <printOptions horizontalCentered="1"/>
  <pageMargins left="0.5118110236220472" right="0.5118110236220472" top="0.5118110236220472" bottom="0.5118110236220472" header="0.31496062992125984" footer="0.3937007874015748"/>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indexed="13"/>
  </sheetPr>
  <dimension ref="A1:L50"/>
  <sheetViews>
    <sheetView zoomScalePageLayoutView="0" workbookViewId="0" topLeftCell="A1">
      <selection activeCell="C14" sqref="C14"/>
    </sheetView>
  </sheetViews>
  <sheetFormatPr defaultColWidth="9.00390625" defaultRowHeight="13.5"/>
  <cols>
    <col min="1" max="1" width="4.875" style="0" bestFit="1" customWidth="1"/>
    <col min="2" max="2" width="7.375" style="0" bestFit="1" customWidth="1"/>
    <col min="3" max="3" width="13.875" style="0" bestFit="1" customWidth="1"/>
    <col min="4" max="7" width="18.625" style="0" customWidth="1"/>
    <col min="8" max="8" width="12.625" style="0" customWidth="1"/>
  </cols>
  <sheetData>
    <row r="1" spans="1:11" s="13" customFormat="1" ht="13.5">
      <c r="A1" s="11"/>
      <c r="B1" s="12"/>
      <c r="C1" s="12"/>
      <c r="E1" s="14"/>
      <c r="F1" s="14"/>
      <c r="G1" s="14"/>
      <c r="H1" s="14"/>
      <c r="I1" s="14"/>
      <c r="J1" s="14"/>
      <c r="K1" s="14"/>
    </row>
    <row r="2" spans="1:11" s="116" customFormat="1" ht="17.25">
      <c r="A2" s="137" t="s">
        <v>252</v>
      </c>
      <c r="B2" s="137"/>
      <c r="C2" s="137"/>
      <c r="D2" s="137"/>
      <c r="E2" s="137"/>
      <c r="F2" s="137"/>
      <c r="G2" s="137"/>
      <c r="H2" s="137"/>
      <c r="I2" s="115"/>
      <c r="J2" s="115"/>
      <c r="K2" s="115"/>
    </row>
    <row r="3" spans="1:11" s="116" customFormat="1" ht="13.5" customHeight="1">
      <c r="A3" s="114"/>
      <c r="B3" s="114"/>
      <c r="C3" s="114"/>
      <c r="D3" s="114"/>
      <c r="E3" s="114"/>
      <c r="F3" s="114"/>
      <c r="G3" s="114"/>
      <c r="H3" s="114"/>
      <c r="I3" s="114"/>
      <c r="J3" s="114"/>
      <c r="K3" s="114"/>
    </row>
    <row r="4" spans="1:11" s="116" customFormat="1" ht="13.5" customHeight="1">
      <c r="A4" s="117"/>
      <c r="B4" s="118"/>
      <c r="C4" s="118"/>
      <c r="D4" s="118"/>
      <c r="E4" s="118"/>
      <c r="F4" s="118"/>
      <c r="G4" s="119"/>
      <c r="H4" s="119"/>
      <c r="I4" s="117"/>
      <c r="J4" s="117"/>
      <c r="K4" s="117"/>
    </row>
    <row r="5" spans="1:12" s="116" customFormat="1" ht="13.5" customHeight="1">
      <c r="A5" s="117"/>
      <c r="B5" s="118"/>
      <c r="C5" s="120"/>
      <c r="D5" s="120"/>
      <c r="E5" s="118"/>
      <c r="F5" s="118"/>
      <c r="G5" s="119"/>
      <c r="H5" s="119"/>
      <c r="I5" s="117"/>
      <c r="J5" s="117"/>
      <c r="K5" s="117"/>
      <c r="L5" s="118"/>
    </row>
    <row r="6" spans="1:11" s="116" customFormat="1" ht="13.5" customHeight="1">
      <c r="A6" s="117"/>
      <c r="B6" s="118"/>
      <c r="C6" s="120"/>
      <c r="D6" s="118"/>
      <c r="E6" s="118"/>
      <c r="F6" s="118"/>
      <c r="G6" s="119"/>
      <c r="H6" s="119"/>
      <c r="I6" s="117"/>
      <c r="J6" s="117"/>
      <c r="K6" s="117"/>
    </row>
    <row r="7" spans="1:11" s="116" customFormat="1" ht="13.5" customHeight="1">
      <c r="A7" s="117"/>
      <c r="B7" s="118"/>
      <c r="C7" s="118"/>
      <c r="D7" s="118"/>
      <c r="E7" s="118"/>
      <c r="F7" s="118"/>
      <c r="G7" s="119"/>
      <c r="H7" s="119"/>
      <c r="I7" s="117"/>
      <c r="J7" s="117"/>
      <c r="K7" s="117"/>
    </row>
    <row r="8" spans="1:11" s="116" customFormat="1" ht="13.5" customHeight="1">
      <c r="A8" s="114"/>
      <c r="B8" s="114"/>
      <c r="C8" s="114"/>
      <c r="D8" s="114"/>
      <c r="E8" s="114"/>
      <c r="F8" s="114"/>
      <c r="G8" s="114"/>
      <c r="H8" s="114"/>
      <c r="I8" s="114"/>
      <c r="J8" s="114"/>
      <c r="K8" s="114"/>
    </row>
    <row r="9" spans="1:11" s="116" customFormat="1" ht="13.5">
      <c r="A9" s="116" t="s">
        <v>38</v>
      </c>
      <c r="B9" s="116" t="s">
        <v>39</v>
      </c>
      <c r="E9" s="121"/>
      <c r="F9" s="121"/>
      <c r="G9" s="121"/>
      <c r="H9" s="121"/>
      <c r="I9" s="121"/>
      <c r="J9" s="121"/>
      <c r="K9" s="121"/>
    </row>
    <row r="10" spans="1:10" s="116" customFormat="1" ht="13.5" customHeight="1">
      <c r="A10" s="116" t="s">
        <v>239</v>
      </c>
      <c r="B10" s="140" t="s">
        <v>253</v>
      </c>
      <c r="C10" s="140"/>
      <c r="D10" s="140"/>
      <c r="E10" s="140"/>
      <c r="F10" s="140"/>
      <c r="G10" s="140"/>
      <c r="H10" s="140"/>
      <c r="I10" s="122"/>
      <c r="J10" s="122"/>
    </row>
    <row r="11" spans="2:10" s="116" customFormat="1" ht="13.5">
      <c r="B11" s="140"/>
      <c r="C11" s="140"/>
      <c r="D11" s="140"/>
      <c r="E11" s="140"/>
      <c r="F11" s="140"/>
      <c r="G11" s="140"/>
      <c r="H11" s="140"/>
      <c r="I11" s="122"/>
      <c r="J11" s="122"/>
    </row>
    <row r="12" s="116" customFormat="1" ht="13.5"/>
    <row r="13" spans="1:11" s="116" customFormat="1" ht="13.5">
      <c r="A13" s="116" t="s">
        <v>240</v>
      </c>
      <c r="B13" s="116" t="s">
        <v>241</v>
      </c>
      <c r="C13" s="116" t="s">
        <v>242</v>
      </c>
      <c r="D13" s="121"/>
      <c r="E13" s="121"/>
      <c r="F13" s="121"/>
      <c r="G13" s="121"/>
      <c r="H13" s="121"/>
      <c r="I13" s="121"/>
      <c r="K13" s="121"/>
    </row>
    <row r="14" spans="3:11" s="116" customFormat="1" ht="13.5">
      <c r="C14" s="116" t="s">
        <v>261</v>
      </c>
      <c r="D14" s="121"/>
      <c r="E14" s="121"/>
      <c r="F14" s="121"/>
      <c r="G14" s="121"/>
      <c r="H14" s="121"/>
      <c r="I14" s="121"/>
      <c r="K14" s="121"/>
    </row>
    <row r="15" spans="4:11" s="116" customFormat="1" ht="13.5">
      <c r="D15" s="121"/>
      <c r="E15" s="121"/>
      <c r="F15" s="121"/>
      <c r="G15" s="121"/>
      <c r="H15" s="121"/>
      <c r="I15" s="121"/>
      <c r="K15" s="121"/>
    </row>
    <row r="16" spans="1:11" s="116" customFormat="1" ht="13.5">
      <c r="A16" s="116" t="s">
        <v>240</v>
      </c>
      <c r="B16" s="116" t="s">
        <v>243</v>
      </c>
      <c r="C16" s="116" t="s">
        <v>40</v>
      </c>
      <c r="D16" s="121"/>
      <c r="E16" s="121"/>
      <c r="F16" s="121"/>
      <c r="G16" s="121"/>
      <c r="H16" s="121"/>
      <c r="I16" s="121"/>
      <c r="K16" s="121"/>
    </row>
    <row r="17" s="116" customFormat="1" ht="13.5">
      <c r="C17" s="116" t="s">
        <v>41</v>
      </c>
    </row>
    <row r="18" spans="3:9" s="116" customFormat="1" ht="13.5" customHeight="1">
      <c r="C18" s="116" t="s">
        <v>244</v>
      </c>
      <c r="D18" s="122"/>
      <c r="E18" s="122"/>
      <c r="F18" s="122"/>
      <c r="G18" s="122"/>
      <c r="H18" s="122"/>
      <c r="I18" s="122"/>
    </row>
    <row r="19" spans="3:9" s="116" customFormat="1" ht="13.5">
      <c r="C19" s="122"/>
      <c r="D19" s="122"/>
      <c r="E19" s="122"/>
      <c r="F19" s="122"/>
      <c r="G19" s="122"/>
      <c r="H19" s="122"/>
      <c r="I19" s="122"/>
    </row>
    <row r="20" s="116" customFormat="1" ht="13.5"/>
    <row r="21" spans="2:11" s="116" customFormat="1" ht="13.5">
      <c r="B21" s="116" t="s">
        <v>245</v>
      </c>
      <c r="C21" s="116" t="s">
        <v>246</v>
      </c>
      <c r="E21" s="121"/>
      <c r="F21" s="121"/>
      <c r="G21" s="121"/>
      <c r="H21" s="121"/>
      <c r="I21" s="121"/>
      <c r="K21" s="121"/>
    </row>
    <row r="22" spans="3:11" s="116" customFormat="1" ht="13.5" customHeight="1">
      <c r="C22" s="136" t="s">
        <v>247</v>
      </c>
      <c r="D22" s="136"/>
      <c r="E22" s="136"/>
      <c r="F22" s="136"/>
      <c r="G22" s="136"/>
      <c r="H22" s="136"/>
      <c r="I22" s="123"/>
      <c r="K22" s="123"/>
    </row>
    <row r="23" spans="3:11" s="116" customFormat="1" ht="13.5">
      <c r="C23" s="136"/>
      <c r="D23" s="136"/>
      <c r="E23" s="136"/>
      <c r="F23" s="136"/>
      <c r="G23" s="136"/>
      <c r="H23" s="136"/>
      <c r="I23" s="123"/>
      <c r="K23" s="123"/>
    </row>
    <row r="24" spans="4:11" s="116" customFormat="1" ht="13.5">
      <c r="D24" s="121"/>
      <c r="E24" s="121"/>
      <c r="F24" s="121"/>
      <c r="G24" s="121"/>
      <c r="H24" s="121"/>
      <c r="I24" s="121"/>
      <c r="K24" s="121"/>
    </row>
    <row r="25" spans="2:11" s="116" customFormat="1" ht="13.5">
      <c r="B25" s="116" t="s">
        <v>248</v>
      </c>
      <c r="C25" s="116" t="s">
        <v>249</v>
      </c>
      <c r="E25" s="121"/>
      <c r="F25" s="121"/>
      <c r="G25" s="121"/>
      <c r="H25" s="121"/>
      <c r="I25" s="121"/>
      <c r="K25" s="121"/>
    </row>
    <row r="26" spans="3:11" s="116" customFormat="1" ht="13.5">
      <c r="C26" s="116" t="s">
        <v>46</v>
      </c>
      <c r="D26" s="121"/>
      <c r="E26" s="121"/>
      <c r="F26" s="121"/>
      <c r="G26" s="121"/>
      <c r="H26" s="121"/>
      <c r="I26" s="121"/>
      <c r="K26" s="121"/>
    </row>
    <row r="27" spans="5:11" s="116" customFormat="1" ht="13.5">
      <c r="E27" s="121"/>
      <c r="F27" s="121"/>
      <c r="G27" s="121"/>
      <c r="H27" s="121"/>
      <c r="I27" s="121"/>
      <c r="J27" s="121"/>
      <c r="K27" s="121"/>
    </row>
    <row r="28" spans="1:11" s="116" customFormat="1" ht="13.5">
      <c r="A28" s="116" t="s">
        <v>45</v>
      </c>
      <c r="B28" s="116" t="s">
        <v>42</v>
      </c>
      <c r="E28" s="121"/>
      <c r="F28" s="121"/>
      <c r="H28" s="121"/>
      <c r="I28" s="121"/>
      <c r="J28" s="121"/>
      <c r="K28" s="121"/>
    </row>
    <row r="29" ht="13.5">
      <c r="H29" s="33" t="s">
        <v>76</v>
      </c>
    </row>
    <row r="30" spans="2:8" ht="13.5">
      <c r="B30" s="149" t="s">
        <v>107</v>
      </c>
      <c r="C30" s="149"/>
      <c r="D30" s="146" t="s">
        <v>105</v>
      </c>
      <c r="E30" s="147"/>
      <c r="F30" s="148"/>
      <c r="G30" s="126" t="s">
        <v>48</v>
      </c>
      <c r="H30" s="149" t="s">
        <v>106</v>
      </c>
    </row>
    <row r="31" spans="2:8" ht="60" customHeight="1">
      <c r="B31" s="149"/>
      <c r="C31" s="149"/>
      <c r="D31" s="124" t="s">
        <v>79</v>
      </c>
      <c r="E31" s="124" t="s">
        <v>79</v>
      </c>
      <c r="F31" s="124" t="s">
        <v>79</v>
      </c>
      <c r="G31" s="124" t="s">
        <v>79</v>
      </c>
      <c r="H31" s="149"/>
    </row>
    <row r="32" spans="2:8" ht="13.5">
      <c r="B32" s="30" t="s">
        <v>103</v>
      </c>
      <c r="C32" s="31" t="s">
        <v>16</v>
      </c>
      <c r="D32" s="26"/>
      <c r="E32" s="26"/>
      <c r="F32" s="26"/>
      <c r="G32" s="26"/>
      <c r="H32" s="26"/>
    </row>
    <row r="33" spans="2:8" ht="13.5">
      <c r="B33" s="29"/>
      <c r="C33" s="25" t="s">
        <v>254</v>
      </c>
      <c r="D33" s="128"/>
      <c r="E33" s="128"/>
      <c r="F33" s="128"/>
      <c r="G33" s="128"/>
      <c r="H33" s="44">
        <f>SUM(D33:G33)</f>
        <v>0</v>
      </c>
    </row>
    <row r="34" spans="2:8" ht="13.5">
      <c r="B34" s="24"/>
      <c r="C34" s="15" t="s">
        <v>17</v>
      </c>
      <c r="D34" s="32"/>
      <c r="E34" s="32"/>
      <c r="F34" s="32"/>
      <c r="G34" s="32"/>
      <c r="H34" s="44">
        <f>SUM(D34:G34)</f>
        <v>0</v>
      </c>
    </row>
    <row r="35" spans="2:8" ht="13.5">
      <c r="B35" s="24"/>
      <c r="C35" s="15" t="s">
        <v>44</v>
      </c>
      <c r="D35" s="32"/>
      <c r="E35" s="32"/>
      <c r="F35" s="32"/>
      <c r="G35" s="32"/>
      <c r="H35" s="44">
        <f>SUM(D35:G35)</f>
        <v>0</v>
      </c>
    </row>
    <row r="36" spans="2:8" ht="13.5">
      <c r="B36" s="24"/>
      <c r="C36" s="15" t="s">
        <v>18</v>
      </c>
      <c r="D36" s="32"/>
      <c r="E36" s="32"/>
      <c r="F36" s="32"/>
      <c r="G36" s="32"/>
      <c r="H36" s="44">
        <f>SUM(D36:G36)</f>
        <v>0</v>
      </c>
    </row>
    <row r="37" spans="2:8" ht="13.5">
      <c r="B37" s="24"/>
      <c r="C37" s="25" t="s">
        <v>20</v>
      </c>
      <c r="D37" s="42">
        <f>SUM(D33:D36)</f>
        <v>0</v>
      </c>
      <c r="E37" s="42">
        <f>SUM(E33:E36)</f>
        <v>0</v>
      </c>
      <c r="F37" s="42">
        <f>SUM(F33:F36)</f>
        <v>0</v>
      </c>
      <c r="G37" s="42">
        <f>SUM(G33:G36)</f>
        <v>0</v>
      </c>
      <c r="H37" s="42">
        <f>SUM(D37:G37)</f>
        <v>0</v>
      </c>
    </row>
    <row r="38" spans="2:8" ht="13.5">
      <c r="B38" s="29" t="s">
        <v>104</v>
      </c>
      <c r="C38" s="25" t="s">
        <v>22</v>
      </c>
      <c r="D38" s="32"/>
      <c r="E38" s="32"/>
      <c r="F38" s="32"/>
      <c r="G38" s="32"/>
      <c r="H38" s="32"/>
    </row>
    <row r="39" spans="2:8" ht="13.5">
      <c r="B39" s="24"/>
      <c r="C39" s="15" t="s">
        <v>24</v>
      </c>
      <c r="D39" s="32"/>
      <c r="E39" s="32"/>
      <c r="F39" s="32"/>
      <c r="G39" s="32"/>
      <c r="H39" s="44">
        <f aca="true" t="shared" si="0" ref="H39:H50">SUM(D39:G39)</f>
        <v>0</v>
      </c>
    </row>
    <row r="40" spans="2:8" ht="13.5">
      <c r="B40" s="24"/>
      <c r="C40" s="15" t="s">
        <v>65</v>
      </c>
      <c r="D40" s="32"/>
      <c r="E40" s="32"/>
      <c r="F40" s="32"/>
      <c r="G40" s="32"/>
      <c r="H40" s="44">
        <f t="shared" si="0"/>
        <v>0</v>
      </c>
    </row>
    <row r="41" spans="2:8" ht="13.5">
      <c r="B41" s="24"/>
      <c r="C41" s="15" t="s">
        <v>66</v>
      </c>
      <c r="D41" s="32"/>
      <c r="E41" s="32"/>
      <c r="F41" s="32"/>
      <c r="G41" s="32"/>
      <c r="H41" s="44">
        <f t="shared" si="0"/>
        <v>0</v>
      </c>
    </row>
    <row r="42" spans="2:8" ht="13.5">
      <c r="B42" s="24"/>
      <c r="C42" s="15" t="s">
        <v>67</v>
      </c>
      <c r="D42" s="32"/>
      <c r="E42" s="32"/>
      <c r="F42" s="32"/>
      <c r="G42" s="32"/>
      <c r="H42" s="44">
        <f t="shared" si="0"/>
        <v>0</v>
      </c>
    </row>
    <row r="43" spans="2:8" ht="13.5">
      <c r="B43" s="24"/>
      <c r="C43" s="15" t="s">
        <v>68</v>
      </c>
      <c r="D43" s="32"/>
      <c r="E43" s="32"/>
      <c r="F43" s="32"/>
      <c r="G43" s="32"/>
      <c r="H43" s="44">
        <f t="shared" si="0"/>
        <v>0</v>
      </c>
    </row>
    <row r="44" spans="2:8" ht="13.5">
      <c r="B44" s="24"/>
      <c r="C44" s="15" t="s">
        <v>102</v>
      </c>
      <c r="D44" s="32"/>
      <c r="E44" s="32"/>
      <c r="F44" s="32"/>
      <c r="G44" s="32"/>
      <c r="H44" s="44">
        <f t="shared" si="0"/>
        <v>0</v>
      </c>
    </row>
    <row r="45" spans="2:8" ht="13.5">
      <c r="B45" s="24"/>
      <c r="C45" s="15" t="s">
        <v>108</v>
      </c>
      <c r="D45" s="32"/>
      <c r="E45" s="32"/>
      <c r="F45" s="32"/>
      <c r="G45" s="32"/>
      <c r="H45" s="44">
        <f t="shared" si="0"/>
        <v>0</v>
      </c>
    </row>
    <row r="46" spans="2:8" ht="13.5">
      <c r="B46" s="24"/>
      <c r="C46" s="15" t="s">
        <v>70</v>
      </c>
      <c r="D46" s="32"/>
      <c r="E46" s="32"/>
      <c r="F46" s="32"/>
      <c r="G46" s="32"/>
      <c r="H46" s="44">
        <f t="shared" si="0"/>
        <v>0</v>
      </c>
    </row>
    <row r="47" spans="2:8" ht="13.5">
      <c r="B47" s="24"/>
      <c r="C47" s="15" t="s">
        <v>23</v>
      </c>
      <c r="D47" s="32"/>
      <c r="E47" s="32"/>
      <c r="F47" s="32"/>
      <c r="G47" s="32"/>
      <c r="H47" s="44">
        <f t="shared" si="0"/>
        <v>0</v>
      </c>
    </row>
    <row r="48" spans="2:8" ht="13.5">
      <c r="B48" s="24"/>
      <c r="C48" s="15" t="s">
        <v>71</v>
      </c>
      <c r="D48" s="32"/>
      <c r="E48" s="32"/>
      <c r="F48" s="32"/>
      <c r="G48" s="32"/>
      <c r="H48" s="44">
        <f t="shared" si="0"/>
        <v>0</v>
      </c>
    </row>
    <row r="49" spans="2:8" ht="13.5">
      <c r="B49" s="24"/>
      <c r="C49" s="25" t="s">
        <v>25</v>
      </c>
      <c r="D49" s="42">
        <f>SUM(D39:D48)</f>
        <v>0</v>
      </c>
      <c r="E49" s="42">
        <f>SUM(E39:E48)</f>
        <v>0</v>
      </c>
      <c r="F49" s="42">
        <f>SUM(F39:F48)</f>
        <v>0</v>
      </c>
      <c r="G49" s="42">
        <f>SUM(G39:G48)</f>
        <v>0</v>
      </c>
      <c r="H49" s="42">
        <f t="shared" si="0"/>
        <v>0</v>
      </c>
    </row>
    <row r="50" spans="2:8" ht="14.25" thickBot="1">
      <c r="B50" s="27"/>
      <c r="C50" s="28" t="s">
        <v>73</v>
      </c>
      <c r="D50" s="43">
        <f>SUM(D37,D49)</f>
        <v>0</v>
      </c>
      <c r="E50" s="43">
        <f>SUM(E37,E49)</f>
        <v>0</v>
      </c>
      <c r="F50" s="43">
        <f>SUM(F37,F49)</f>
        <v>0</v>
      </c>
      <c r="G50" s="43">
        <f>SUM(G37,G49)</f>
        <v>0</v>
      </c>
      <c r="H50" s="43">
        <f t="shared" si="0"/>
        <v>0</v>
      </c>
    </row>
    <row r="51" ht="14.25" thickTop="1"/>
  </sheetData>
  <sheetProtection/>
  <mergeCells count="6">
    <mergeCell ref="A2:H2"/>
    <mergeCell ref="C22:H23"/>
    <mergeCell ref="D30:F30"/>
    <mergeCell ref="H30:H31"/>
    <mergeCell ref="B30:C31"/>
    <mergeCell ref="B10:H11"/>
  </mergeCells>
  <printOptions/>
  <pageMargins left="0.7874015748031497" right="0.7874015748031497" top="0.984251968503937" bottom="0.984251968503937" header="0.5118110236220472" footer="0.5118110236220472"/>
  <pageSetup horizontalDpi="600" verticalDpi="600" orientation="portrait" paperSize="9" scale="75" r:id="rId2"/>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sheetPr>
    <tabColor indexed="10"/>
  </sheetPr>
  <dimension ref="A1:J91"/>
  <sheetViews>
    <sheetView tabSelected="1" view="pageBreakPreview" zoomScaleSheetLayoutView="100" zoomScalePageLayoutView="0" workbookViewId="0" topLeftCell="A1">
      <selection activeCell="A3" sqref="A3:I3"/>
    </sheetView>
  </sheetViews>
  <sheetFormatPr defaultColWidth="9.00390625" defaultRowHeight="13.5"/>
  <cols>
    <col min="1" max="2" width="2.625" style="51" customWidth="1"/>
    <col min="3" max="5" width="2.125" style="51" customWidth="1"/>
    <col min="6" max="6" width="37.375" style="51" customWidth="1"/>
    <col min="7" max="8" width="16.625" style="51" customWidth="1"/>
    <col min="9" max="9" width="17.25390625" style="51" customWidth="1"/>
    <col min="10" max="16384" width="9.00390625" style="51" customWidth="1"/>
  </cols>
  <sheetData>
    <row r="1" ht="13.5">
      <c r="A1" s="51" t="s">
        <v>251</v>
      </c>
    </row>
    <row r="3" spans="1:9" ht="17.25">
      <c r="A3" s="151" t="s">
        <v>263</v>
      </c>
      <c r="B3" s="151"/>
      <c r="C3" s="151"/>
      <c r="D3" s="151"/>
      <c r="E3" s="151"/>
      <c r="F3" s="151"/>
      <c r="G3" s="151"/>
      <c r="H3" s="151"/>
      <c r="I3" s="151"/>
    </row>
    <row r="4" spans="1:9" ht="14.25">
      <c r="A4" s="52"/>
      <c r="B4" s="52"/>
      <c r="C4" s="52"/>
      <c r="D4" s="52"/>
      <c r="E4" s="52"/>
      <c r="F4" s="52"/>
      <c r="G4" s="52"/>
      <c r="H4" s="52"/>
      <c r="I4" s="52"/>
    </row>
    <row r="5" spans="1:9" ht="13.5">
      <c r="A5" s="152" t="s">
        <v>262</v>
      </c>
      <c r="B5" s="152"/>
      <c r="C5" s="152"/>
      <c r="D5" s="152"/>
      <c r="E5" s="152"/>
      <c r="F5" s="152"/>
      <c r="G5" s="152"/>
      <c r="H5" s="152"/>
      <c r="I5" s="152"/>
    </row>
    <row r="6" spans="6:9" ht="13.5">
      <c r="F6" s="53"/>
      <c r="I6" s="54" t="s">
        <v>111</v>
      </c>
    </row>
    <row r="7" spans="1:9" ht="13.5">
      <c r="A7" s="55" t="s">
        <v>0</v>
      </c>
      <c r="B7" s="56"/>
      <c r="C7" s="56"/>
      <c r="D7" s="56"/>
      <c r="E7" s="56"/>
      <c r="F7" s="57"/>
      <c r="G7" s="150" t="s">
        <v>1</v>
      </c>
      <c r="H7" s="150"/>
      <c r="I7" s="150"/>
    </row>
    <row r="8" spans="1:9" ht="13.5">
      <c r="A8" s="58" t="s">
        <v>112</v>
      </c>
      <c r="B8" s="59" t="s">
        <v>4</v>
      </c>
      <c r="C8" s="59"/>
      <c r="D8" s="59"/>
      <c r="E8" s="59"/>
      <c r="F8" s="59"/>
      <c r="G8" s="60"/>
      <c r="H8" s="61"/>
      <c r="I8" s="60"/>
    </row>
    <row r="9" spans="1:9" ht="13.5">
      <c r="A9" s="58"/>
      <c r="B9" s="59" t="s">
        <v>82</v>
      </c>
      <c r="C9" s="59" t="s">
        <v>113</v>
      </c>
      <c r="D9" s="59"/>
      <c r="E9" s="59"/>
      <c r="F9" s="59"/>
      <c r="G9" s="60"/>
      <c r="H9" s="61"/>
      <c r="I9" s="60"/>
    </row>
    <row r="10" spans="1:9" ht="13.5">
      <c r="A10" s="58"/>
      <c r="B10" s="59"/>
      <c r="C10" s="59" t="s">
        <v>114</v>
      </c>
      <c r="D10" s="59"/>
      <c r="E10" s="59"/>
      <c r="F10" s="59"/>
      <c r="G10" s="60">
        <v>150000</v>
      </c>
      <c r="H10" s="61"/>
      <c r="I10" s="60"/>
    </row>
    <row r="11" spans="1:9" ht="13.5">
      <c r="A11" s="58"/>
      <c r="B11" s="59"/>
      <c r="C11" s="59" t="s">
        <v>115</v>
      </c>
      <c r="D11" s="59"/>
      <c r="E11" s="59"/>
      <c r="F11" s="59"/>
      <c r="G11" s="60">
        <v>20000</v>
      </c>
      <c r="H11" s="61"/>
      <c r="I11" s="60"/>
    </row>
    <row r="12" spans="1:9" ht="13.5">
      <c r="A12" s="58"/>
      <c r="B12" s="59"/>
      <c r="C12" s="59" t="s">
        <v>116</v>
      </c>
      <c r="D12" s="59"/>
      <c r="E12" s="59"/>
      <c r="F12" s="59"/>
      <c r="G12" s="62">
        <v>50000</v>
      </c>
      <c r="H12" s="63">
        <f>SUM(G10:G12)</f>
        <v>220000</v>
      </c>
      <c r="I12" s="60"/>
    </row>
    <row r="13" spans="1:9" ht="13.5">
      <c r="A13" s="58"/>
      <c r="B13" s="59" t="s">
        <v>83</v>
      </c>
      <c r="C13" s="59" t="s">
        <v>5</v>
      </c>
      <c r="D13" s="59"/>
      <c r="E13" s="59"/>
      <c r="F13" s="59"/>
      <c r="G13" s="60"/>
      <c r="H13" s="61"/>
      <c r="I13" s="60"/>
    </row>
    <row r="14" spans="1:9" ht="13.5">
      <c r="A14" s="58"/>
      <c r="B14" s="59"/>
      <c r="C14" s="59" t="s">
        <v>5</v>
      </c>
      <c r="D14" s="59"/>
      <c r="E14" s="59"/>
      <c r="F14" s="59"/>
      <c r="G14" s="60">
        <v>0</v>
      </c>
      <c r="H14" s="61"/>
      <c r="I14" s="60"/>
    </row>
    <row r="15" spans="1:9" ht="13.5">
      <c r="A15" s="58"/>
      <c r="B15" s="59"/>
      <c r="C15" s="59" t="s">
        <v>6</v>
      </c>
      <c r="D15" s="59"/>
      <c r="E15" s="59"/>
      <c r="F15" s="59"/>
      <c r="G15" s="63">
        <v>0</v>
      </c>
      <c r="H15" s="64">
        <f>SUM(G14:G15)</f>
        <v>0</v>
      </c>
      <c r="I15" s="60"/>
    </row>
    <row r="16" spans="1:9" ht="13.5">
      <c r="A16" s="58"/>
      <c r="B16" s="59" t="s">
        <v>84</v>
      </c>
      <c r="C16" s="59" t="s">
        <v>8</v>
      </c>
      <c r="D16" s="59"/>
      <c r="E16" s="59"/>
      <c r="F16" s="59"/>
      <c r="G16" s="60"/>
      <c r="H16" s="61"/>
      <c r="I16" s="60"/>
    </row>
    <row r="17" spans="1:9" ht="13.5">
      <c r="A17" s="58"/>
      <c r="B17" s="59"/>
      <c r="C17" s="59" t="s">
        <v>117</v>
      </c>
      <c r="D17" s="59"/>
      <c r="E17" s="59"/>
      <c r="F17" s="59"/>
      <c r="G17" s="60">
        <v>3791013</v>
      </c>
      <c r="H17" s="61"/>
      <c r="I17" s="60"/>
    </row>
    <row r="18" spans="1:9" ht="13.5">
      <c r="A18" s="58"/>
      <c r="B18" s="59"/>
      <c r="C18" s="59" t="s">
        <v>118</v>
      </c>
      <c r="D18" s="59"/>
      <c r="E18" s="59"/>
      <c r="F18" s="59"/>
      <c r="G18" s="63">
        <v>0</v>
      </c>
      <c r="H18" s="63">
        <f>SUM(G17:G18)</f>
        <v>3791013</v>
      </c>
      <c r="I18" s="60"/>
    </row>
    <row r="19" spans="1:9" ht="13.5">
      <c r="A19" s="58"/>
      <c r="B19" s="59" t="s">
        <v>208</v>
      </c>
      <c r="C19" s="59" t="s">
        <v>7</v>
      </c>
      <c r="D19" s="59"/>
      <c r="E19" s="59"/>
      <c r="F19" s="59"/>
      <c r="G19" s="60"/>
      <c r="H19" s="61"/>
      <c r="I19" s="60"/>
    </row>
    <row r="20" spans="1:9" ht="13.5">
      <c r="A20" s="58"/>
      <c r="B20" s="59"/>
      <c r="C20" s="59" t="s">
        <v>119</v>
      </c>
      <c r="D20" s="59"/>
      <c r="F20" s="59"/>
      <c r="G20" s="60">
        <v>0</v>
      </c>
      <c r="H20" s="61"/>
      <c r="I20" s="60"/>
    </row>
    <row r="21" spans="1:9" ht="13.5">
      <c r="A21" s="58"/>
      <c r="B21" s="59"/>
      <c r="C21" s="59" t="s">
        <v>120</v>
      </c>
      <c r="D21" s="59"/>
      <c r="F21" s="59"/>
      <c r="G21" s="60">
        <v>0</v>
      </c>
      <c r="H21" s="61"/>
      <c r="I21" s="60"/>
    </row>
    <row r="22" spans="1:9" ht="13.5">
      <c r="A22" s="58"/>
      <c r="B22" s="59"/>
      <c r="C22" s="59" t="s">
        <v>121</v>
      </c>
      <c r="D22" s="59"/>
      <c r="F22" s="59"/>
      <c r="G22" s="63">
        <v>0</v>
      </c>
      <c r="H22" s="64">
        <f>SUM(G20:G22)</f>
        <v>0</v>
      </c>
      <c r="I22" s="60"/>
    </row>
    <row r="23" spans="1:9" ht="13.5">
      <c r="A23" s="58"/>
      <c r="B23" s="65" t="s">
        <v>209</v>
      </c>
      <c r="C23" s="59" t="s">
        <v>10</v>
      </c>
      <c r="F23" s="59"/>
      <c r="G23" s="60"/>
      <c r="H23" s="61"/>
      <c r="I23" s="60"/>
    </row>
    <row r="24" spans="1:9" ht="13.5">
      <c r="A24" s="58"/>
      <c r="B24" s="59"/>
      <c r="C24" s="59" t="s">
        <v>11</v>
      </c>
      <c r="D24" s="59"/>
      <c r="E24" s="59"/>
      <c r="F24" s="59"/>
      <c r="G24" s="60">
        <v>30</v>
      </c>
      <c r="H24" s="61"/>
      <c r="I24" s="60"/>
    </row>
    <row r="25" spans="1:9" ht="13.5">
      <c r="A25" s="58"/>
      <c r="B25" s="59"/>
      <c r="C25" s="59" t="s">
        <v>12</v>
      </c>
      <c r="D25" s="59"/>
      <c r="E25" s="59"/>
      <c r="F25" s="59"/>
      <c r="G25" s="63">
        <v>0</v>
      </c>
      <c r="H25" s="64">
        <f>SUM(G24:G25)</f>
        <v>30</v>
      </c>
      <c r="I25" s="60"/>
    </row>
    <row r="26" spans="1:9" ht="13.5">
      <c r="A26" s="58"/>
      <c r="C26" s="59" t="s">
        <v>13</v>
      </c>
      <c r="D26" s="59"/>
      <c r="F26" s="59"/>
      <c r="G26" s="60"/>
      <c r="H26" s="61"/>
      <c r="I26" s="66">
        <f>SUM(H12:H25)</f>
        <v>4011043</v>
      </c>
    </row>
    <row r="27" spans="1:9" ht="13.5">
      <c r="A27" s="58" t="s">
        <v>210</v>
      </c>
      <c r="B27" s="59" t="s">
        <v>14</v>
      </c>
      <c r="C27" s="59"/>
      <c r="D27" s="59"/>
      <c r="E27" s="59"/>
      <c r="F27" s="59"/>
      <c r="G27" s="60"/>
      <c r="H27" s="61"/>
      <c r="I27" s="60"/>
    </row>
    <row r="28" spans="1:10" ht="13.5">
      <c r="A28" s="58"/>
      <c r="B28" s="59" t="s">
        <v>211</v>
      </c>
      <c r="C28" s="59" t="s">
        <v>2</v>
      </c>
      <c r="D28" s="59"/>
      <c r="E28" s="59"/>
      <c r="F28" s="59"/>
      <c r="G28" s="60"/>
      <c r="H28" s="61"/>
      <c r="I28" s="60"/>
      <c r="J28" s="59"/>
    </row>
    <row r="29" spans="1:9" ht="13.5">
      <c r="A29" s="58"/>
      <c r="B29" s="59"/>
      <c r="C29" s="59" t="s">
        <v>212</v>
      </c>
      <c r="D29" s="59"/>
      <c r="E29" s="59"/>
      <c r="F29" s="59" t="s">
        <v>16</v>
      </c>
      <c r="G29" s="32"/>
      <c r="H29" s="60"/>
      <c r="I29" s="60"/>
    </row>
    <row r="30" spans="1:9" ht="13.5">
      <c r="A30" s="58"/>
      <c r="B30" s="59"/>
      <c r="C30" s="59"/>
      <c r="D30" s="59"/>
      <c r="E30" s="59"/>
      <c r="F30" s="59" t="s">
        <v>254</v>
      </c>
      <c r="G30" s="32">
        <v>20000</v>
      </c>
      <c r="H30" s="61"/>
      <c r="I30" s="60"/>
    </row>
    <row r="31" spans="1:9" ht="13.5">
      <c r="A31" s="58"/>
      <c r="B31" s="59"/>
      <c r="C31" s="59"/>
      <c r="D31" s="59"/>
      <c r="E31" s="59"/>
      <c r="F31" s="59" t="s">
        <v>17</v>
      </c>
      <c r="G31" s="60">
        <v>1600000</v>
      </c>
      <c r="H31" s="61"/>
      <c r="I31" s="60"/>
    </row>
    <row r="32" spans="1:9" ht="13.5">
      <c r="A32" s="58"/>
      <c r="B32" s="59"/>
      <c r="C32" s="59"/>
      <c r="D32" s="59"/>
      <c r="E32" s="59"/>
      <c r="F32" s="59" t="s">
        <v>127</v>
      </c>
      <c r="G32" s="60">
        <v>272000</v>
      </c>
      <c r="H32" s="61"/>
      <c r="I32" s="60"/>
    </row>
    <row r="33" spans="1:9" ht="13.5">
      <c r="A33" s="58"/>
      <c r="B33" s="59"/>
      <c r="C33" s="59"/>
      <c r="D33" s="59"/>
      <c r="E33" s="59"/>
      <c r="F33" s="59" t="s">
        <v>19</v>
      </c>
      <c r="G33" s="63">
        <v>290088</v>
      </c>
      <c r="H33" s="61"/>
      <c r="I33" s="60"/>
    </row>
    <row r="34" spans="1:9" ht="13.5">
      <c r="A34" s="58"/>
      <c r="B34" s="59"/>
      <c r="C34" s="59"/>
      <c r="D34" s="59"/>
      <c r="E34" s="59"/>
      <c r="F34" s="59" t="s">
        <v>20</v>
      </c>
      <c r="G34" s="66"/>
      <c r="H34" s="66">
        <f>SUM(G30:G33)</f>
        <v>2182088</v>
      </c>
      <c r="I34" s="60"/>
    </row>
    <row r="35" spans="1:9" ht="13.5">
      <c r="A35" s="58"/>
      <c r="B35" s="59"/>
      <c r="C35" s="59" t="s">
        <v>213</v>
      </c>
      <c r="D35" s="59"/>
      <c r="E35" s="59"/>
      <c r="F35" s="59" t="s">
        <v>22</v>
      </c>
      <c r="G35" s="60"/>
      <c r="H35" s="61"/>
      <c r="I35" s="60"/>
    </row>
    <row r="36" spans="1:9" ht="13.5">
      <c r="A36" s="58"/>
      <c r="B36" s="59"/>
      <c r="C36" s="59"/>
      <c r="D36" s="59"/>
      <c r="E36" s="59"/>
      <c r="F36" s="59" t="s">
        <v>23</v>
      </c>
      <c r="G36" s="32">
        <v>50000</v>
      </c>
      <c r="H36" s="61"/>
      <c r="I36" s="60"/>
    </row>
    <row r="37" spans="1:9" ht="13.5">
      <c r="A37" s="58"/>
      <c r="B37" s="59"/>
      <c r="C37" s="59"/>
      <c r="D37" s="59"/>
      <c r="E37" s="59"/>
      <c r="F37" s="59" t="s">
        <v>24</v>
      </c>
      <c r="G37" s="32">
        <v>264000</v>
      </c>
      <c r="H37" s="61"/>
      <c r="I37" s="60"/>
    </row>
    <row r="38" spans="1:9" ht="13.5">
      <c r="A38" s="58"/>
      <c r="B38" s="59"/>
      <c r="C38" s="59"/>
      <c r="D38" s="59"/>
      <c r="E38" s="59"/>
      <c r="F38" s="59" t="s">
        <v>133</v>
      </c>
      <c r="G38" s="32">
        <v>100000</v>
      </c>
      <c r="H38" s="61"/>
      <c r="I38" s="60"/>
    </row>
    <row r="39" spans="1:9" ht="13.5">
      <c r="A39" s="58"/>
      <c r="B39" s="59"/>
      <c r="C39" s="59"/>
      <c r="D39" s="59"/>
      <c r="E39" s="59"/>
      <c r="F39" s="59" t="s">
        <v>135</v>
      </c>
      <c r="G39" s="32">
        <v>72000</v>
      </c>
      <c r="H39" s="61"/>
      <c r="I39" s="60"/>
    </row>
    <row r="40" spans="1:9" ht="13.5">
      <c r="A40" s="58"/>
      <c r="B40" s="59"/>
      <c r="C40" s="59"/>
      <c r="D40" s="59"/>
      <c r="E40" s="59"/>
      <c r="F40" s="59" t="s">
        <v>92</v>
      </c>
      <c r="G40" s="32">
        <v>200000</v>
      </c>
      <c r="H40" s="61"/>
      <c r="I40" s="60"/>
    </row>
    <row r="41" spans="1:9" ht="13.5">
      <c r="A41" s="58"/>
      <c r="B41" s="59"/>
      <c r="C41" s="59"/>
      <c r="D41" s="59"/>
      <c r="E41" s="59"/>
      <c r="F41" s="59" t="s">
        <v>67</v>
      </c>
      <c r="G41" s="32">
        <v>142000</v>
      </c>
      <c r="H41" s="61"/>
      <c r="I41" s="60"/>
    </row>
    <row r="42" spans="1:9" ht="13.5">
      <c r="A42" s="58"/>
      <c r="B42" s="59"/>
      <c r="C42" s="59"/>
      <c r="D42" s="59"/>
      <c r="E42" s="59"/>
      <c r="F42" s="59" t="s">
        <v>139</v>
      </c>
      <c r="G42" s="32">
        <v>0</v>
      </c>
      <c r="H42" s="61"/>
      <c r="I42" s="60"/>
    </row>
    <row r="43" spans="1:9" ht="13.5">
      <c r="A43" s="58"/>
      <c r="B43" s="59"/>
      <c r="C43" s="59"/>
      <c r="D43" s="59"/>
      <c r="E43" s="59"/>
      <c r="F43" s="59" t="s">
        <v>102</v>
      </c>
      <c r="G43" s="32">
        <v>0</v>
      </c>
      <c r="H43" s="61"/>
      <c r="I43" s="60"/>
    </row>
    <row r="44" spans="1:9" ht="13.5">
      <c r="A44" s="58"/>
      <c r="B44" s="59"/>
      <c r="C44" s="59"/>
      <c r="D44" s="59"/>
      <c r="E44" s="59"/>
      <c r="F44" s="59" t="s">
        <v>70</v>
      </c>
      <c r="G44" s="32">
        <v>30000</v>
      </c>
      <c r="H44" s="61"/>
      <c r="I44" s="60"/>
    </row>
    <row r="45" spans="1:9" ht="13.5">
      <c r="A45" s="58"/>
      <c r="B45" s="59"/>
      <c r="C45" s="59"/>
      <c r="D45" s="59"/>
      <c r="E45" s="59"/>
      <c r="F45" s="59" t="s">
        <v>66</v>
      </c>
      <c r="G45" s="32">
        <v>134700</v>
      </c>
      <c r="H45" s="61"/>
      <c r="I45" s="60"/>
    </row>
    <row r="46" spans="1:9" ht="13.5">
      <c r="A46" s="58"/>
      <c r="B46" s="59"/>
      <c r="C46" s="59"/>
      <c r="D46" s="59"/>
      <c r="E46" s="59"/>
      <c r="F46" s="59" t="s">
        <v>71</v>
      </c>
      <c r="G46" s="72">
        <v>474500</v>
      </c>
      <c r="H46" s="63"/>
      <c r="I46" s="60"/>
    </row>
    <row r="47" spans="1:9" ht="13.5">
      <c r="A47" s="58"/>
      <c r="B47" s="59"/>
      <c r="C47" s="59"/>
      <c r="D47" s="59"/>
      <c r="E47" s="59"/>
      <c r="F47" s="59" t="s">
        <v>25</v>
      </c>
      <c r="G47" s="66"/>
      <c r="H47" s="66">
        <f>SUM(G36:G46)</f>
        <v>1467200</v>
      </c>
      <c r="I47" s="63"/>
    </row>
    <row r="48" spans="1:9" ht="13.5">
      <c r="A48" s="58"/>
      <c r="B48" s="59"/>
      <c r="C48" s="51" t="s">
        <v>26</v>
      </c>
      <c r="D48" s="59"/>
      <c r="E48" s="59"/>
      <c r="G48" s="60"/>
      <c r="H48" s="61"/>
      <c r="I48" s="63">
        <f>SUM(H34:H47)</f>
        <v>3649288</v>
      </c>
    </row>
    <row r="49" spans="1:9" ht="13.5">
      <c r="A49" s="58"/>
      <c r="B49" s="59" t="s">
        <v>83</v>
      </c>
      <c r="C49" s="59" t="s">
        <v>3</v>
      </c>
      <c r="D49" s="59"/>
      <c r="E49" s="59"/>
      <c r="F49" s="59"/>
      <c r="G49" s="60"/>
      <c r="H49" s="61"/>
      <c r="I49" s="60"/>
    </row>
    <row r="50" spans="1:9" ht="13.5">
      <c r="A50" s="58"/>
      <c r="B50" s="59"/>
      <c r="C50" s="59" t="s">
        <v>212</v>
      </c>
      <c r="D50" s="59"/>
      <c r="E50" s="59"/>
      <c r="F50" s="59" t="s">
        <v>16</v>
      </c>
      <c r="G50" s="60"/>
      <c r="H50" s="61"/>
      <c r="I50" s="60"/>
    </row>
    <row r="51" spans="1:9" ht="13.5">
      <c r="A51" s="58"/>
      <c r="B51" s="59"/>
      <c r="C51" s="59"/>
      <c r="D51" s="59"/>
      <c r="E51" s="59"/>
      <c r="F51" s="59" t="s">
        <v>17</v>
      </c>
      <c r="G51" s="60">
        <v>0</v>
      </c>
      <c r="H51" s="61"/>
      <c r="I51" s="60"/>
    </row>
    <row r="52" spans="1:9" ht="13.5">
      <c r="A52" s="58"/>
      <c r="B52" s="59"/>
      <c r="C52" s="59"/>
      <c r="D52" s="59"/>
      <c r="E52" s="59"/>
      <c r="F52" s="51" t="s">
        <v>49</v>
      </c>
      <c r="G52" s="60">
        <v>120000</v>
      </c>
      <c r="H52" s="61"/>
      <c r="I52" s="60"/>
    </row>
    <row r="53" spans="1:9" ht="13.5">
      <c r="A53" s="58"/>
      <c r="B53" s="59"/>
      <c r="C53" s="59"/>
      <c r="D53" s="59"/>
      <c r="E53" s="59"/>
      <c r="F53" s="59" t="s">
        <v>18</v>
      </c>
      <c r="G53" s="60">
        <v>0</v>
      </c>
      <c r="H53" s="61"/>
      <c r="I53" s="60"/>
    </row>
    <row r="54" spans="1:9" ht="13.5">
      <c r="A54" s="58"/>
      <c r="B54" s="59"/>
      <c r="C54" s="59"/>
      <c r="D54" s="59"/>
      <c r="E54" s="59"/>
      <c r="F54" s="59" t="s">
        <v>19</v>
      </c>
      <c r="G54" s="60">
        <v>0</v>
      </c>
      <c r="H54" s="61"/>
      <c r="I54" s="60"/>
    </row>
    <row r="55" spans="1:9" ht="13.5">
      <c r="A55" s="58"/>
      <c r="B55" s="59"/>
      <c r="C55" s="59"/>
      <c r="D55" s="59"/>
      <c r="E55" s="59"/>
      <c r="F55" s="59" t="s">
        <v>20</v>
      </c>
      <c r="G55" s="66"/>
      <c r="H55" s="66">
        <f>SUM(G51:G54)</f>
        <v>120000</v>
      </c>
      <c r="I55" s="60"/>
    </row>
    <row r="56" spans="1:9" ht="13.5">
      <c r="A56" s="58"/>
      <c r="B56" s="59"/>
      <c r="C56" s="59" t="s">
        <v>214</v>
      </c>
      <c r="D56" s="59"/>
      <c r="E56" s="59"/>
      <c r="F56" s="59" t="s">
        <v>22</v>
      </c>
      <c r="G56" s="60"/>
      <c r="H56" s="61"/>
      <c r="I56" s="60"/>
    </row>
    <row r="57" spans="1:9" ht="13.5">
      <c r="A57" s="58"/>
      <c r="B57" s="59"/>
      <c r="C57" s="59"/>
      <c r="D57" s="59"/>
      <c r="E57" s="59"/>
      <c r="F57" s="59" t="s">
        <v>23</v>
      </c>
      <c r="G57" s="60">
        <v>50000</v>
      </c>
      <c r="H57" s="61"/>
      <c r="I57" s="60"/>
    </row>
    <row r="58" spans="1:9" ht="13.5">
      <c r="A58" s="58"/>
      <c r="B58" s="59"/>
      <c r="C58" s="59"/>
      <c r="D58" s="59"/>
      <c r="E58" s="59"/>
      <c r="F58" s="59" t="s">
        <v>24</v>
      </c>
      <c r="G58" s="60">
        <v>0</v>
      </c>
      <c r="H58" s="61"/>
      <c r="I58" s="60"/>
    </row>
    <row r="59" spans="1:9" ht="13.5">
      <c r="A59" s="58"/>
      <c r="B59" s="59"/>
      <c r="C59" s="59"/>
      <c r="D59" s="59"/>
      <c r="E59" s="59"/>
      <c r="F59" s="59" t="s">
        <v>133</v>
      </c>
      <c r="G59" s="60">
        <v>0</v>
      </c>
      <c r="H59" s="61"/>
      <c r="I59" s="60"/>
    </row>
    <row r="60" spans="1:9" ht="13.5">
      <c r="A60" s="58"/>
      <c r="B60" s="59"/>
      <c r="C60" s="59"/>
      <c r="D60" s="59"/>
      <c r="E60" s="59"/>
      <c r="F60" s="59" t="s">
        <v>135</v>
      </c>
      <c r="G60" s="60">
        <v>0</v>
      </c>
      <c r="H60" s="61"/>
      <c r="I60" s="60"/>
    </row>
    <row r="61" spans="1:9" ht="13.5">
      <c r="A61" s="58"/>
      <c r="B61" s="59"/>
      <c r="C61" s="59"/>
      <c r="D61" s="59"/>
      <c r="E61" s="59"/>
      <c r="F61" s="59" t="s">
        <v>92</v>
      </c>
      <c r="G61" s="60"/>
      <c r="H61" s="61"/>
      <c r="I61" s="60"/>
    </row>
    <row r="62" spans="1:9" ht="13.5">
      <c r="A62" s="58"/>
      <c r="B62" s="59"/>
      <c r="C62" s="59"/>
      <c r="D62" s="59"/>
      <c r="E62" s="59"/>
      <c r="F62" s="59" t="s">
        <v>67</v>
      </c>
      <c r="G62" s="60">
        <v>50000</v>
      </c>
      <c r="H62" s="61"/>
      <c r="I62" s="60"/>
    </row>
    <row r="63" spans="1:9" ht="13.5">
      <c r="A63" s="58"/>
      <c r="B63" s="59"/>
      <c r="C63" s="59"/>
      <c r="D63" s="59"/>
      <c r="E63" s="59"/>
      <c r="F63" s="59" t="s">
        <v>139</v>
      </c>
      <c r="G63" s="60">
        <v>0</v>
      </c>
      <c r="H63" s="61"/>
      <c r="I63" s="60"/>
    </row>
    <row r="64" spans="1:9" ht="13.5">
      <c r="A64" s="58"/>
      <c r="B64" s="59"/>
      <c r="C64" s="59"/>
      <c r="D64" s="59"/>
      <c r="E64" s="59"/>
      <c r="F64" s="59" t="s">
        <v>102</v>
      </c>
      <c r="G64" s="60">
        <v>0</v>
      </c>
      <c r="H64" s="61"/>
      <c r="I64" s="60"/>
    </row>
    <row r="65" spans="1:9" ht="13.5">
      <c r="A65" s="58"/>
      <c r="B65" s="59"/>
      <c r="C65" s="59"/>
      <c r="D65" s="59"/>
      <c r="E65" s="59"/>
      <c r="F65" s="59" t="s">
        <v>70</v>
      </c>
      <c r="G65" s="60">
        <v>0</v>
      </c>
      <c r="H65" s="61"/>
      <c r="I65" s="60"/>
    </row>
    <row r="66" spans="1:9" ht="13.5">
      <c r="A66" s="58"/>
      <c r="B66" s="59"/>
      <c r="C66" s="59"/>
      <c r="D66" s="59"/>
      <c r="E66" s="59"/>
      <c r="F66" s="59" t="s">
        <v>66</v>
      </c>
      <c r="G66" s="60">
        <v>0</v>
      </c>
      <c r="H66" s="61"/>
      <c r="I66" s="60"/>
    </row>
    <row r="67" spans="1:9" ht="13.5">
      <c r="A67" s="58"/>
      <c r="B67" s="59"/>
      <c r="C67" s="59"/>
      <c r="D67" s="59"/>
      <c r="E67" s="59"/>
      <c r="F67" s="59" t="s">
        <v>71</v>
      </c>
      <c r="G67" s="62">
        <v>50000</v>
      </c>
      <c r="H67" s="63"/>
      <c r="I67" s="60"/>
    </row>
    <row r="68" spans="1:9" ht="13.5">
      <c r="A68" s="58"/>
      <c r="B68" s="59"/>
      <c r="C68" s="59"/>
      <c r="D68" s="59"/>
      <c r="E68" s="59"/>
      <c r="F68" s="59" t="s">
        <v>25</v>
      </c>
      <c r="G68" s="66"/>
      <c r="H68" s="66">
        <f>SUM(G57:G67)</f>
        <v>150000</v>
      </c>
      <c r="I68" s="63"/>
    </row>
    <row r="69" spans="1:9" ht="13.5">
      <c r="A69" s="58"/>
      <c r="B69" s="59"/>
      <c r="C69" s="59" t="s">
        <v>27</v>
      </c>
      <c r="D69" s="59"/>
      <c r="E69" s="59"/>
      <c r="F69" s="59"/>
      <c r="G69" s="76"/>
      <c r="H69" s="76"/>
      <c r="I69" s="66">
        <f>SUM(H55:H68)</f>
        <v>270000</v>
      </c>
    </row>
    <row r="70" spans="1:9" ht="14.25" thickBot="1">
      <c r="A70" s="58"/>
      <c r="B70" s="59" t="s">
        <v>28</v>
      </c>
      <c r="C70" s="59"/>
      <c r="D70" s="59"/>
      <c r="E70" s="59"/>
      <c r="F70" s="59"/>
      <c r="G70" s="60"/>
      <c r="H70" s="61"/>
      <c r="I70" s="74">
        <f>SUM(I48:I69)</f>
        <v>3919288</v>
      </c>
    </row>
    <row r="71" spans="1:9" ht="14.25" thickTop="1">
      <c r="A71" s="58"/>
      <c r="B71" s="59"/>
      <c r="C71" s="51" t="s">
        <v>29</v>
      </c>
      <c r="D71" s="59"/>
      <c r="E71" s="59"/>
      <c r="F71" s="59"/>
      <c r="G71" s="60"/>
      <c r="H71" s="61"/>
      <c r="I71" s="63">
        <f>I26-I70</f>
        <v>91755</v>
      </c>
    </row>
    <row r="72" spans="1:9" ht="13.5">
      <c r="A72" s="58" t="s">
        <v>96</v>
      </c>
      <c r="B72" s="59" t="s">
        <v>30</v>
      </c>
      <c r="C72" s="59"/>
      <c r="D72" s="59"/>
      <c r="E72" s="59"/>
      <c r="F72" s="59"/>
      <c r="G72" s="60"/>
      <c r="H72" s="61"/>
      <c r="I72" s="60"/>
    </row>
    <row r="73" spans="1:9" ht="13.5">
      <c r="A73" s="58"/>
      <c r="C73" s="59"/>
      <c r="D73" s="59"/>
      <c r="E73" s="59"/>
      <c r="F73" s="59"/>
      <c r="G73" s="60"/>
      <c r="H73" s="60"/>
      <c r="I73" s="77"/>
    </row>
    <row r="74" spans="1:9" ht="13.5">
      <c r="A74" s="58"/>
      <c r="C74" s="59"/>
      <c r="D74" s="59"/>
      <c r="E74" s="59"/>
      <c r="F74" s="59"/>
      <c r="G74" s="60"/>
      <c r="H74" s="63">
        <v>0</v>
      </c>
      <c r="I74" s="60"/>
    </row>
    <row r="75" spans="1:9" ht="13.5">
      <c r="A75" s="58"/>
      <c r="B75" s="51" t="s">
        <v>33</v>
      </c>
      <c r="D75" s="59"/>
      <c r="E75" s="59"/>
      <c r="F75" s="59"/>
      <c r="G75" s="60"/>
      <c r="H75" s="61"/>
      <c r="I75" s="63">
        <v>0</v>
      </c>
    </row>
    <row r="76" spans="1:9" ht="13.5">
      <c r="A76" s="58" t="s">
        <v>98</v>
      </c>
      <c r="B76" s="51" t="s">
        <v>31</v>
      </c>
      <c r="C76" s="59"/>
      <c r="D76" s="59"/>
      <c r="E76" s="59"/>
      <c r="F76" s="59"/>
      <c r="G76" s="60"/>
      <c r="H76" s="61"/>
      <c r="I76" s="60"/>
    </row>
    <row r="77" spans="1:9" ht="13.5">
      <c r="A77" s="58"/>
      <c r="B77" s="51" t="s">
        <v>97</v>
      </c>
      <c r="C77" s="59" t="s">
        <v>34</v>
      </c>
      <c r="D77" s="59"/>
      <c r="E77" s="59"/>
      <c r="F77" s="59"/>
      <c r="G77" s="60"/>
      <c r="H77" s="61"/>
      <c r="I77" s="60"/>
    </row>
    <row r="78" spans="1:9" ht="13.5">
      <c r="A78" s="58"/>
      <c r="B78" s="78"/>
      <c r="C78" s="78"/>
      <c r="D78" s="78"/>
      <c r="E78" s="78"/>
      <c r="F78" s="78"/>
      <c r="G78" s="60"/>
      <c r="H78" s="63">
        <v>0</v>
      </c>
      <c r="I78" s="60"/>
    </row>
    <row r="79" spans="1:9" ht="13.5">
      <c r="A79" s="58"/>
      <c r="B79" s="51" t="s">
        <v>35</v>
      </c>
      <c r="D79" s="59"/>
      <c r="E79" s="59"/>
      <c r="F79" s="59"/>
      <c r="G79" s="60"/>
      <c r="H79" s="61"/>
      <c r="I79" s="63">
        <v>0</v>
      </c>
    </row>
    <row r="80" spans="1:9" ht="13.5">
      <c r="A80" s="58"/>
      <c r="B80" s="51" t="s">
        <v>36</v>
      </c>
      <c r="C80" s="59"/>
      <c r="D80" s="59"/>
      <c r="E80" s="59"/>
      <c r="F80" s="59"/>
      <c r="G80" s="60"/>
      <c r="H80" s="61"/>
      <c r="I80" s="60">
        <f>I71</f>
        <v>91755</v>
      </c>
    </row>
    <row r="81" spans="1:9" ht="13.5">
      <c r="A81" s="58"/>
      <c r="B81" s="51" t="s">
        <v>237</v>
      </c>
      <c r="C81" s="59"/>
      <c r="D81" s="59"/>
      <c r="E81" s="59"/>
      <c r="F81" s="59"/>
      <c r="G81" s="60"/>
      <c r="H81" s="61"/>
      <c r="I81" s="63">
        <v>0</v>
      </c>
    </row>
    <row r="82" spans="1:9" ht="14.25" thickBot="1">
      <c r="A82" s="79"/>
      <c r="B82" s="80" t="s">
        <v>37</v>
      </c>
      <c r="C82" s="80"/>
      <c r="D82" s="80"/>
      <c r="E82" s="80"/>
      <c r="F82" s="80"/>
      <c r="G82" s="63"/>
      <c r="H82" s="64"/>
      <c r="I82" s="81">
        <f>SUM(I80:I81)</f>
        <v>91755</v>
      </c>
    </row>
    <row r="83" spans="1:9" ht="14.25" thickTop="1">
      <c r="A83" s="59"/>
      <c r="C83" s="59"/>
      <c r="D83" s="59"/>
      <c r="E83" s="59"/>
      <c r="F83" s="59"/>
      <c r="G83" s="61"/>
      <c r="H83" s="61"/>
      <c r="I83" s="61"/>
    </row>
    <row r="84" spans="1:9" ht="13.5">
      <c r="A84" s="59"/>
      <c r="C84" s="59"/>
      <c r="D84" s="59"/>
      <c r="E84" s="59"/>
      <c r="F84" s="59"/>
      <c r="G84" s="61"/>
      <c r="H84" s="61"/>
      <c r="I84" s="61"/>
    </row>
    <row r="85" ht="13.5">
      <c r="A85" s="51" t="s">
        <v>100</v>
      </c>
    </row>
    <row r="86" spans="1:10" ht="13.5" customHeight="1">
      <c r="A86" s="82" t="s">
        <v>266</v>
      </c>
      <c r="B86" s="83"/>
      <c r="C86" s="83"/>
      <c r="D86" s="83"/>
      <c r="E86" s="83"/>
      <c r="F86" s="83"/>
      <c r="G86" s="83"/>
      <c r="H86" s="83"/>
      <c r="I86" s="83"/>
      <c r="J86" s="83"/>
    </row>
    <row r="87" spans="1:9" ht="13.5" customHeight="1">
      <c r="A87" s="153" t="s">
        <v>267</v>
      </c>
      <c r="B87" s="153"/>
      <c r="C87" s="153"/>
      <c r="D87" s="153"/>
      <c r="E87" s="153"/>
      <c r="F87" s="153"/>
      <c r="G87" s="153"/>
      <c r="H87" s="153"/>
      <c r="I87" s="153"/>
    </row>
    <row r="88" spans="1:9" ht="13.5">
      <c r="A88" s="153"/>
      <c r="B88" s="153"/>
      <c r="C88" s="153"/>
      <c r="D88" s="153"/>
      <c r="E88" s="153"/>
      <c r="F88" s="153"/>
      <c r="G88" s="153"/>
      <c r="H88" s="153"/>
      <c r="I88" s="153"/>
    </row>
    <row r="89" spans="1:9" ht="13.5">
      <c r="A89" s="153"/>
      <c r="B89" s="153"/>
      <c r="C89" s="153"/>
      <c r="D89" s="153"/>
      <c r="E89" s="153"/>
      <c r="F89" s="153"/>
      <c r="G89" s="153"/>
      <c r="H89" s="153"/>
      <c r="I89" s="153"/>
    </row>
    <row r="90" spans="1:9" ht="13.5" customHeight="1">
      <c r="A90" s="153" t="s">
        <v>268</v>
      </c>
      <c r="B90" s="153"/>
      <c r="C90" s="153"/>
      <c r="D90" s="153"/>
      <c r="E90" s="153"/>
      <c r="F90" s="153"/>
      <c r="G90" s="153"/>
      <c r="H90" s="153"/>
      <c r="I90" s="153"/>
    </row>
    <row r="91" spans="1:9" ht="28.5" customHeight="1">
      <c r="A91" s="153"/>
      <c r="B91" s="153"/>
      <c r="C91" s="153"/>
      <c r="D91" s="153"/>
      <c r="E91" s="153"/>
      <c r="F91" s="153"/>
      <c r="G91" s="153"/>
      <c r="H91" s="153"/>
      <c r="I91" s="153"/>
    </row>
  </sheetData>
  <sheetProtection/>
  <mergeCells count="5">
    <mergeCell ref="G7:I7"/>
    <mergeCell ref="A3:I3"/>
    <mergeCell ref="A5:I5"/>
    <mergeCell ref="A90:I91"/>
    <mergeCell ref="A87:I89"/>
  </mergeCells>
  <printOptions horizontalCentered="1"/>
  <pageMargins left="0.5118110236220472" right="0.5118110236220472" top="0.5118110236220472" bottom="0.5118110236220472" header="0.31496062992125984" footer="0.3937007874015748"/>
  <pageSetup horizontalDpi="600" verticalDpi="600" orientation="portrait" paperSize="9" scale="71" r:id="rId1"/>
  <rowBreaks count="1" manualBreakCount="1">
    <brk id="82" max="255" man="1"/>
  </rowBreaks>
</worksheet>
</file>

<file path=xl/worksheets/sheet6.xml><?xml version="1.0" encoding="utf-8"?>
<worksheet xmlns="http://schemas.openxmlformats.org/spreadsheetml/2006/main" xmlns:r="http://schemas.openxmlformats.org/officeDocument/2006/relationships">
  <sheetPr>
    <tabColor indexed="10"/>
  </sheetPr>
  <dimension ref="A1:K32"/>
  <sheetViews>
    <sheetView zoomScalePageLayoutView="0" workbookViewId="0" topLeftCell="A4">
      <selection activeCell="A2" sqref="A2:G2"/>
    </sheetView>
  </sheetViews>
  <sheetFormatPr defaultColWidth="9.00390625" defaultRowHeight="13.5"/>
  <cols>
    <col min="1" max="1" width="4.875" style="0" bestFit="1" customWidth="1"/>
    <col min="2" max="2" width="7.375" style="0" bestFit="1" customWidth="1"/>
    <col min="3" max="3" width="19.125" style="0" customWidth="1"/>
    <col min="4" max="7" width="18.625" style="0" customWidth="1"/>
    <col min="8" max="8" width="12.625" style="0" customWidth="1"/>
  </cols>
  <sheetData>
    <row r="1" spans="1:11" s="13" customFormat="1" ht="13.5">
      <c r="A1" s="11"/>
      <c r="B1" s="12"/>
      <c r="C1" s="12"/>
      <c r="E1" s="14"/>
      <c r="F1" s="14"/>
      <c r="G1" s="14"/>
      <c r="H1" s="14"/>
      <c r="I1" s="14"/>
      <c r="J1" s="14"/>
      <c r="K1" s="14"/>
    </row>
    <row r="2" spans="1:11" s="116" customFormat="1" ht="17.25">
      <c r="A2" s="137" t="s">
        <v>264</v>
      </c>
      <c r="B2" s="137"/>
      <c r="C2" s="137"/>
      <c r="D2" s="137"/>
      <c r="E2" s="137"/>
      <c r="F2" s="137"/>
      <c r="G2" s="137"/>
      <c r="H2" s="115"/>
      <c r="I2" s="115"/>
      <c r="J2" s="115"/>
      <c r="K2" s="115"/>
    </row>
    <row r="3" spans="1:11" s="116" customFormat="1" ht="17.25">
      <c r="A3" s="114"/>
      <c r="B3" s="114"/>
      <c r="C3" s="114"/>
      <c r="D3" s="114"/>
      <c r="E3" s="114"/>
      <c r="F3" s="114"/>
      <c r="G3" s="114"/>
      <c r="H3" s="114"/>
      <c r="I3" s="115"/>
      <c r="J3" s="115"/>
      <c r="K3" s="115"/>
    </row>
    <row r="4" spans="1:11" s="116" customFormat="1" ht="13.5">
      <c r="A4" s="116" t="s">
        <v>38</v>
      </c>
      <c r="B4" s="116" t="s">
        <v>39</v>
      </c>
      <c r="E4" s="121"/>
      <c r="F4" s="121"/>
      <c r="G4" s="121"/>
      <c r="H4" s="121"/>
      <c r="I4" s="121"/>
      <c r="J4" s="121"/>
      <c r="K4" s="121"/>
    </row>
    <row r="5" spans="1:10" s="116" customFormat="1" ht="13.5" customHeight="1">
      <c r="A5" s="116" t="s">
        <v>239</v>
      </c>
      <c r="B5" s="140" t="s">
        <v>253</v>
      </c>
      <c r="C5" s="140"/>
      <c r="D5" s="140"/>
      <c r="E5" s="140"/>
      <c r="F5" s="140"/>
      <c r="G5" s="140"/>
      <c r="H5" s="122"/>
      <c r="I5" s="122"/>
      <c r="J5" s="122"/>
    </row>
    <row r="6" spans="2:10" s="116" customFormat="1" ht="13.5">
      <c r="B6" s="140"/>
      <c r="C6" s="140"/>
      <c r="D6" s="140"/>
      <c r="E6" s="140"/>
      <c r="F6" s="140"/>
      <c r="G6" s="140"/>
      <c r="H6" s="122"/>
      <c r="I6" s="122"/>
      <c r="J6" s="122"/>
    </row>
    <row r="7" spans="2:11" s="116" customFormat="1" ht="13.5">
      <c r="B7" s="116" t="s">
        <v>241</v>
      </c>
      <c r="C7" s="116" t="s">
        <v>250</v>
      </c>
      <c r="E7" s="121"/>
      <c r="F7" s="121"/>
      <c r="G7" s="121"/>
      <c r="H7" s="121"/>
      <c r="I7" s="121"/>
      <c r="K7" s="121"/>
    </row>
    <row r="8" spans="3:11" s="116" customFormat="1" ht="13.5">
      <c r="C8" s="116" t="s">
        <v>46</v>
      </c>
      <c r="D8" s="121"/>
      <c r="E8" s="121"/>
      <c r="F8" s="121"/>
      <c r="G8" s="121"/>
      <c r="H8" s="121"/>
      <c r="I8" s="121"/>
      <c r="K8" s="121"/>
    </row>
    <row r="9" spans="5:11" s="13" customFormat="1" ht="13.5">
      <c r="E9" s="14"/>
      <c r="F9" s="14"/>
      <c r="G9" s="14"/>
      <c r="H9" s="14"/>
      <c r="I9" s="14"/>
      <c r="J9" s="14"/>
      <c r="K9" s="14"/>
    </row>
    <row r="10" spans="1:11" s="116" customFormat="1" ht="13.5">
      <c r="A10" s="116" t="s">
        <v>45</v>
      </c>
      <c r="B10" s="116" t="s">
        <v>42</v>
      </c>
      <c r="E10" s="121"/>
      <c r="F10" s="121"/>
      <c r="H10" s="121"/>
      <c r="I10" s="121"/>
      <c r="J10" s="121"/>
      <c r="K10" s="121"/>
    </row>
    <row r="11" spans="3:8" ht="13.5">
      <c r="C11" s="51"/>
      <c r="D11" s="51"/>
      <c r="E11" s="51"/>
      <c r="F11" s="51"/>
      <c r="G11" s="51" t="s">
        <v>122</v>
      </c>
      <c r="H11" s="33"/>
    </row>
    <row r="12" spans="3:7" ht="13.5">
      <c r="C12" s="69" t="s">
        <v>0</v>
      </c>
      <c r="D12" s="68" t="s">
        <v>215</v>
      </c>
      <c r="E12" s="68" t="s">
        <v>123</v>
      </c>
      <c r="F12" s="68" t="s">
        <v>124</v>
      </c>
      <c r="G12" s="69" t="s">
        <v>72</v>
      </c>
    </row>
    <row r="13" spans="3:7" ht="13.5">
      <c r="C13" s="58" t="s">
        <v>216</v>
      </c>
      <c r="D13" s="60"/>
      <c r="E13" s="60"/>
      <c r="F13" s="60"/>
      <c r="G13" s="32"/>
    </row>
    <row r="14" spans="3:7" ht="13.5">
      <c r="C14" s="129" t="s">
        <v>255</v>
      </c>
      <c r="D14" s="60">
        <v>20000</v>
      </c>
      <c r="E14" s="61">
        <v>0</v>
      </c>
      <c r="F14" s="60">
        <v>0</v>
      </c>
      <c r="G14" s="60">
        <v>20000</v>
      </c>
    </row>
    <row r="15" spans="3:7" ht="13.5">
      <c r="C15" s="58" t="s">
        <v>125</v>
      </c>
      <c r="D15" s="60">
        <v>1600000</v>
      </c>
      <c r="E15" s="61">
        <v>0</v>
      </c>
      <c r="F15" s="60">
        <v>0</v>
      </c>
      <c r="G15" s="70">
        <f aca="true" t="shared" si="0" ref="G15:G30">SUM(D15:F15)</f>
        <v>1600000</v>
      </c>
    </row>
    <row r="16" spans="3:7" ht="13.5">
      <c r="C16" s="58" t="s">
        <v>126</v>
      </c>
      <c r="D16" s="60">
        <v>272000</v>
      </c>
      <c r="E16" s="61">
        <v>0</v>
      </c>
      <c r="F16" s="60">
        <v>0</v>
      </c>
      <c r="G16" s="70">
        <f t="shared" si="0"/>
        <v>272000</v>
      </c>
    </row>
    <row r="17" spans="3:7" ht="13.5">
      <c r="C17" s="58" t="s">
        <v>128</v>
      </c>
      <c r="D17" s="63">
        <v>290088</v>
      </c>
      <c r="E17" s="61">
        <v>0</v>
      </c>
      <c r="F17" s="60">
        <v>0</v>
      </c>
      <c r="G17" s="70">
        <f t="shared" si="0"/>
        <v>290088</v>
      </c>
    </row>
    <row r="18" spans="3:7" ht="13.5">
      <c r="C18" s="67" t="s">
        <v>20</v>
      </c>
      <c r="D18" s="66">
        <f>SUM(D14:D17)</f>
        <v>2182088</v>
      </c>
      <c r="E18" s="66">
        <f>SUM(E13:E17)</f>
        <v>0</v>
      </c>
      <c r="F18" s="66">
        <f>SUM(F13:F17)</f>
        <v>0</v>
      </c>
      <c r="G18" s="67">
        <f>SUM(D18:F18)</f>
        <v>2182088</v>
      </c>
    </row>
    <row r="19" spans="3:7" ht="13.5">
      <c r="C19" s="58" t="s">
        <v>129</v>
      </c>
      <c r="D19" s="60"/>
      <c r="E19" s="61"/>
      <c r="F19" s="60"/>
      <c r="G19" s="70">
        <f t="shared" si="0"/>
        <v>0</v>
      </c>
    </row>
    <row r="20" spans="3:7" ht="13.5">
      <c r="C20" s="58" t="s">
        <v>130</v>
      </c>
      <c r="D20" s="60">
        <v>0</v>
      </c>
      <c r="E20" s="61">
        <v>0</v>
      </c>
      <c r="F20" s="60">
        <v>50000</v>
      </c>
      <c r="G20" s="70">
        <f t="shared" si="0"/>
        <v>50000</v>
      </c>
    </row>
    <row r="21" spans="3:7" ht="13.5">
      <c r="C21" s="58" t="s">
        <v>131</v>
      </c>
      <c r="D21" s="60">
        <v>264000</v>
      </c>
      <c r="E21" s="61">
        <v>0</v>
      </c>
      <c r="F21" s="60">
        <v>0</v>
      </c>
      <c r="G21" s="70">
        <f t="shared" si="0"/>
        <v>264000</v>
      </c>
    </row>
    <row r="22" spans="3:7" ht="13.5">
      <c r="C22" s="58" t="s">
        <v>132</v>
      </c>
      <c r="D22" s="60">
        <v>100000</v>
      </c>
      <c r="E22" s="61">
        <v>0</v>
      </c>
      <c r="F22" s="60">
        <v>0</v>
      </c>
      <c r="G22" s="70">
        <f t="shared" si="0"/>
        <v>100000</v>
      </c>
    </row>
    <row r="23" spans="3:7" ht="13.5">
      <c r="C23" s="58" t="s">
        <v>134</v>
      </c>
      <c r="D23" s="60">
        <v>72000</v>
      </c>
      <c r="E23" s="61">
        <v>0</v>
      </c>
      <c r="F23" s="60">
        <v>0</v>
      </c>
      <c r="G23" s="70">
        <f t="shared" si="0"/>
        <v>72000</v>
      </c>
    </row>
    <row r="24" spans="3:7" ht="13.5">
      <c r="C24" s="58" t="s">
        <v>136</v>
      </c>
      <c r="D24" s="60">
        <v>100000</v>
      </c>
      <c r="E24" s="61">
        <v>50000</v>
      </c>
      <c r="F24" s="60">
        <v>50000</v>
      </c>
      <c r="G24" s="70">
        <f t="shared" si="0"/>
        <v>200000</v>
      </c>
    </row>
    <row r="25" spans="3:7" ht="13.5">
      <c r="C25" s="58" t="s">
        <v>137</v>
      </c>
      <c r="D25" s="60">
        <v>77000</v>
      </c>
      <c r="E25" s="61">
        <v>25000</v>
      </c>
      <c r="F25" s="60">
        <v>40000</v>
      </c>
      <c r="G25" s="70">
        <f t="shared" si="0"/>
        <v>142000</v>
      </c>
    </row>
    <row r="26" spans="3:7" ht="13.5">
      <c r="C26" s="58" t="s">
        <v>138</v>
      </c>
      <c r="D26" s="60">
        <v>0</v>
      </c>
      <c r="E26" s="61">
        <v>0</v>
      </c>
      <c r="F26" s="60">
        <v>0</v>
      </c>
      <c r="G26" s="70">
        <f t="shared" si="0"/>
        <v>0</v>
      </c>
    </row>
    <row r="27" spans="3:7" ht="13.5">
      <c r="C27" s="58" t="s">
        <v>140</v>
      </c>
      <c r="D27" s="71">
        <v>0</v>
      </c>
      <c r="E27" s="60">
        <v>0</v>
      </c>
      <c r="F27" s="60">
        <v>0</v>
      </c>
      <c r="G27" s="70">
        <f t="shared" si="0"/>
        <v>0</v>
      </c>
    </row>
    <row r="28" spans="3:7" ht="13.5">
      <c r="C28" s="58" t="s">
        <v>141</v>
      </c>
      <c r="D28" s="71">
        <v>30000</v>
      </c>
      <c r="E28" s="60">
        <v>0</v>
      </c>
      <c r="F28" s="60">
        <v>0</v>
      </c>
      <c r="G28" s="70">
        <f t="shared" si="0"/>
        <v>30000</v>
      </c>
    </row>
    <row r="29" spans="3:7" ht="13.5">
      <c r="C29" s="58" t="s">
        <v>142</v>
      </c>
      <c r="D29" s="71">
        <v>34700</v>
      </c>
      <c r="E29" s="60">
        <v>100000</v>
      </c>
      <c r="F29" s="60">
        <v>0</v>
      </c>
      <c r="G29" s="70">
        <f t="shared" si="0"/>
        <v>134700</v>
      </c>
    </row>
    <row r="30" spans="3:7" ht="13.5">
      <c r="C30" s="58" t="s">
        <v>143</v>
      </c>
      <c r="D30" s="60">
        <v>327500</v>
      </c>
      <c r="E30" s="61">
        <v>100000</v>
      </c>
      <c r="F30" s="60">
        <v>47000</v>
      </c>
      <c r="G30" s="70">
        <f t="shared" si="0"/>
        <v>474500</v>
      </c>
    </row>
    <row r="31" spans="3:7" ht="14.25" thickBot="1">
      <c r="C31" s="73" t="s">
        <v>25</v>
      </c>
      <c r="D31" s="74">
        <f>SUM(D20:D30)</f>
        <v>1005200</v>
      </c>
      <c r="E31" s="74">
        <f>SUM(E20:E30)</f>
        <v>275000</v>
      </c>
      <c r="F31" s="74">
        <f>SUM(F20:F30)</f>
        <v>187000</v>
      </c>
      <c r="G31" s="73">
        <f>SUM(G19:G30)</f>
        <v>1467200</v>
      </c>
    </row>
    <row r="32" spans="3:7" ht="14.25" thickTop="1">
      <c r="C32" s="75" t="s">
        <v>72</v>
      </c>
      <c r="D32" s="63">
        <f>SUM(D18,D31)</f>
        <v>3187288</v>
      </c>
      <c r="E32" s="63">
        <f>SUM(E18,E31)</f>
        <v>275000</v>
      </c>
      <c r="F32" s="63">
        <f>SUM(F18,F31)</f>
        <v>187000</v>
      </c>
      <c r="G32" s="63">
        <f>SUM(G18,G31)</f>
        <v>3649288</v>
      </c>
    </row>
  </sheetData>
  <sheetProtection/>
  <mergeCells count="2">
    <mergeCell ref="B5:G6"/>
    <mergeCell ref="A2:G2"/>
  </mergeCells>
  <printOptions/>
  <pageMargins left="0.7874015748031497" right="0.7874015748031497" top="0.984251968503937" bottom="0.984251968503937" header="0.5118110236220472" footer="0.5118110236220472"/>
  <pageSetup horizontalDpi="600" verticalDpi="600" orientation="portrait" paperSize="9" scale="81" r:id="rId1"/>
  <colBreaks count="1" manualBreakCount="1">
    <brk id="8" max="65535" man="1"/>
  </colBreaks>
</worksheet>
</file>

<file path=xl/worksheets/sheet7.xml><?xml version="1.0" encoding="utf-8"?>
<worksheet xmlns="http://schemas.openxmlformats.org/spreadsheetml/2006/main" xmlns:r="http://schemas.openxmlformats.org/officeDocument/2006/relationships">
  <sheetPr>
    <tabColor indexed="14"/>
  </sheetPr>
  <dimension ref="A1:J68"/>
  <sheetViews>
    <sheetView zoomScalePageLayoutView="0" workbookViewId="0" topLeftCell="A1">
      <selection activeCell="A5" sqref="A5:I5"/>
    </sheetView>
  </sheetViews>
  <sheetFormatPr defaultColWidth="9.00390625" defaultRowHeight="13.5"/>
  <cols>
    <col min="1" max="2" width="2.625" style="1" customWidth="1"/>
    <col min="3" max="5" width="2.125" style="1" customWidth="1"/>
    <col min="6" max="6" width="32.75390625" style="1" customWidth="1"/>
    <col min="7" max="8" width="16.625" style="2" customWidth="1"/>
    <col min="9" max="9" width="17.25390625" style="2" customWidth="1"/>
    <col min="10" max="10" width="9.00390625" style="2" bestFit="1" customWidth="1"/>
    <col min="11" max="16384" width="9.00390625" style="2" customWidth="1"/>
  </cols>
  <sheetData>
    <row r="1" spans="1:9" ht="13.5">
      <c r="A1" s="1" t="s">
        <v>251</v>
      </c>
      <c r="H1" s="154" t="s">
        <v>144</v>
      </c>
      <c r="I1" s="154"/>
    </row>
    <row r="3" spans="1:9" ht="17.25">
      <c r="A3" s="134" t="s">
        <v>265</v>
      </c>
      <c r="B3" s="134"/>
      <c r="C3" s="134"/>
      <c r="D3" s="134"/>
      <c r="E3" s="134"/>
      <c r="F3" s="134"/>
      <c r="G3" s="134"/>
      <c r="H3" s="134"/>
      <c r="I3" s="134"/>
    </row>
    <row r="4" spans="1:9" ht="14.25">
      <c r="A4" s="9"/>
      <c r="B4" s="9"/>
      <c r="C4" s="9"/>
      <c r="D4" s="9"/>
      <c r="E4" s="9"/>
      <c r="F4" s="9"/>
      <c r="G4" s="9"/>
      <c r="H4" s="9"/>
      <c r="I4" s="9"/>
    </row>
    <row r="5" spans="1:9" ht="13.5">
      <c r="A5" s="152" t="s">
        <v>262</v>
      </c>
      <c r="B5" s="152"/>
      <c r="C5" s="152"/>
      <c r="D5" s="152"/>
      <c r="E5" s="152"/>
      <c r="F5" s="152"/>
      <c r="G5" s="152"/>
      <c r="H5" s="152"/>
      <c r="I5" s="152"/>
    </row>
    <row r="6" spans="6:9" ht="13.5">
      <c r="F6" s="10"/>
      <c r="I6" s="3" t="s">
        <v>145</v>
      </c>
    </row>
    <row r="7" spans="1:9" ht="13.5">
      <c r="A7" s="141" t="s">
        <v>146</v>
      </c>
      <c r="B7" s="141"/>
      <c r="C7" s="141"/>
      <c r="D7" s="141"/>
      <c r="E7" s="141"/>
      <c r="F7" s="141"/>
      <c r="G7" s="133" t="s">
        <v>147</v>
      </c>
      <c r="H7" s="133"/>
      <c r="I7" s="133"/>
    </row>
    <row r="8" spans="1:9" ht="13.5">
      <c r="A8" s="141"/>
      <c r="B8" s="141"/>
      <c r="C8" s="141"/>
      <c r="D8" s="141"/>
      <c r="E8" s="141"/>
      <c r="F8" s="141"/>
      <c r="G8" s="142" t="s">
        <v>148</v>
      </c>
      <c r="H8" s="144" t="s">
        <v>149</v>
      </c>
      <c r="I8" s="144" t="s">
        <v>150</v>
      </c>
    </row>
    <row r="9" spans="1:9" ht="13.5">
      <c r="A9" s="141"/>
      <c r="B9" s="141"/>
      <c r="C9" s="141"/>
      <c r="D9" s="141"/>
      <c r="E9" s="141"/>
      <c r="F9" s="141"/>
      <c r="G9" s="143"/>
      <c r="H9" s="145"/>
      <c r="I9" s="145"/>
    </row>
    <row r="10" spans="1:9" ht="13.5">
      <c r="A10" s="5" t="s">
        <v>151</v>
      </c>
      <c r="B10" s="6" t="s">
        <v>152</v>
      </c>
      <c r="C10" s="6"/>
      <c r="D10" s="6"/>
      <c r="E10" s="6"/>
      <c r="F10" s="6"/>
      <c r="G10" s="84"/>
      <c r="H10" s="85"/>
      <c r="I10" s="84"/>
    </row>
    <row r="11" spans="1:9" ht="13.5">
      <c r="A11" s="5"/>
      <c r="B11" s="6" t="s">
        <v>153</v>
      </c>
      <c r="C11" s="6" t="s">
        <v>154</v>
      </c>
      <c r="D11" s="6"/>
      <c r="E11" s="6"/>
      <c r="F11" s="6"/>
      <c r="G11" s="84"/>
      <c r="H11" s="85"/>
      <c r="I11" s="84"/>
    </row>
    <row r="12" spans="1:9" ht="13.5">
      <c r="A12" s="5"/>
      <c r="B12" s="6"/>
      <c r="C12" s="6" t="s">
        <v>217</v>
      </c>
      <c r="D12" s="6"/>
      <c r="E12" s="6"/>
      <c r="F12" s="6"/>
      <c r="G12" s="86">
        <v>280000</v>
      </c>
      <c r="H12" s="87"/>
      <c r="I12" s="86">
        <f>SUM(G12:H12)</f>
        <v>280000</v>
      </c>
    </row>
    <row r="13" spans="1:9" ht="13.5">
      <c r="A13" s="5"/>
      <c r="B13" s="6"/>
      <c r="C13" s="6" t="s">
        <v>218</v>
      </c>
      <c r="D13" s="6"/>
      <c r="E13" s="6"/>
      <c r="F13" s="6"/>
      <c r="G13" s="86">
        <v>20000</v>
      </c>
      <c r="H13" s="87"/>
      <c r="I13" s="86">
        <f>SUM(G13:H13)</f>
        <v>20000</v>
      </c>
    </row>
    <row r="14" spans="1:9" ht="13.5">
      <c r="A14" s="5"/>
      <c r="B14" s="6" t="s">
        <v>155</v>
      </c>
      <c r="C14" s="6" t="s">
        <v>156</v>
      </c>
      <c r="D14" s="6"/>
      <c r="E14" s="6"/>
      <c r="F14" s="6"/>
      <c r="G14" s="86"/>
      <c r="H14" s="87"/>
      <c r="I14" s="86"/>
    </row>
    <row r="15" spans="1:9" ht="13.5">
      <c r="A15" s="5"/>
      <c r="B15" s="6"/>
      <c r="C15" s="6" t="s">
        <v>156</v>
      </c>
      <c r="D15" s="6"/>
      <c r="E15" s="6"/>
      <c r="F15" s="6"/>
      <c r="G15" s="86">
        <v>720000</v>
      </c>
      <c r="H15" s="87"/>
      <c r="I15" s="86">
        <f>SUM(G15:H15)</f>
        <v>720000</v>
      </c>
    </row>
    <row r="16" spans="1:9" ht="13.5">
      <c r="A16" s="5"/>
      <c r="B16" s="6" t="s">
        <v>157</v>
      </c>
      <c r="C16" s="6" t="s">
        <v>158</v>
      </c>
      <c r="D16" s="6"/>
      <c r="E16" s="6"/>
      <c r="F16" s="6"/>
      <c r="G16" s="86"/>
      <c r="H16" s="87"/>
      <c r="I16" s="86"/>
    </row>
    <row r="17" spans="1:9" ht="13.5">
      <c r="A17" s="5"/>
      <c r="B17" s="6"/>
      <c r="C17" s="6" t="s">
        <v>159</v>
      </c>
      <c r="D17" s="6"/>
      <c r="E17" s="6"/>
      <c r="F17" s="6"/>
      <c r="G17" s="86">
        <v>300000</v>
      </c>
      <c r="H17" s="87"/>
      <c r="I17" s="86">
        <f>SUM(G17:H17)</f>
        <v>300000</v>
      </c>
    </row>
    <row r="18" spans="1:9" ht="13.5">
      <c r="A18" s="5"/>
      <c r="B18" s="6" t="s">
        <v>160</v>
      </c>
      <c r="C18" s="6" t="s">
        <v>161</v>
      </c>
      <c r="D18" s="6"/>
      <c r="E18" s="6"/>
      <c r="F18" s="6"/>
      <c r="G18" s="86"/>
      <c r="H18" s="87"/>
      <c r="I18" s="86"/>
    </row>
    <row r="19" spans="1:9" ht="13.5">
      <c r="A19" s="5"/>
      <c r="B19" s="6"/>
      <c r="C19" s="155" t="s">
        <v>162</v>
      </c>
      <c r="D19" s="155"/>
      <c r="E19" s="155"/>
      <c r="F19" s="155"/>
      <c r="G19" s="86"/>
      <c r="H19" s="87">
        <v>500000</v>
      </c>
      <c r="I19" s="86">
        <f>SUM(G19:H19)</f>
        <v>500000</v>
      </c>
    </row>
    <row r="20" spans="1:9" ht="13.5">
      <c r="A20" s="5"/>
      <c r="B20" s="6"/>
      <c r="C20" s="155" t="s">
        <v>163</v>
      </c>
      <c r="D20" s="155"/>
      <c r="E20" s="155"/>
      <c r="F20" s="155"/>
      <c r="G20" s="86"/>
      <c r="H20" s="87">
        <v>800000</v>
      </c>
      <c r="I20" s="86">
        <f>SUM(G20:H20)</f>
        <v>800000</v>
      </c>
    </row>
    <row r="21" spans="1:9" ht="13.5">
      <c r="A21" s="5"/>
      <c r="B21" s="6" t="s">
        <v>164</v>
      </c>
      <c r="C21" s="6" t="s">
        <v>165</v>
      </c>
      <c r="D21" s="6"/>
      <c r="E21" s="6"/>
      <c r="F21" s="6"/>
      <c r="G21" s="86"/>
      <c r="H21" s="87"/>
      <c r="I21" s="86"/>
    </row>
    <row r="22" spans="1:10" ht="13.5">
      <c r="A22" s="5"/>
      <c r="B22" s="6"/>
      <c r="C22" s="6" t="s">
        <v>166</v>
      </c>
      <c r="D22" s="6"/>
      <c r="E22" s="6"/>
      <c r="F22" s="6"/>
      <c r="G22" s="86">
        <v>0</v>
      </c>
      <c r="H22" s="87"/>
      <c r="I22" s="86">
        <v>0</v>
      </c>
      <c r="J22" s="24"/>
    </row>
    <row r="23" spans="1:10" ht="13.5">
      <c r="A23" s="5"/>
      <c r="B23" s="6"/>
      <c r="C23" s="6" t="s">
        <v>167</v>
      </c>
      <c r="D23" s="6"/>
      <c r="E23" s="6"/>
      <c r="F23" s="6"/>
      <c r="G23" s="86">
        <v>0</v>
      </c>
      <c r="H23" s="87"/>
      <c r="I23" s="86">
        <v>0</v>
      </c>
      <c r="J23" s="24"/>
    </row>
    <row r="24" spans="1:10" ht="13.5">
      <c r="A24" s="5"/>
      <c r="B24" s="2"/>
      <c r="C24" s="6" t="s">
        <v>168</v>
      </c>
      <c r="D24" s="6"/>
      <c r="F24" s="6"/>
      <c r="G24" s="88">
        <f>SUM(G12:G23)</f>
        <v>1320000</v>
      </c>
      <c r="H24" s="88">
        <f>SUM(H12:H23)</f>
        <v>1300000</v>
      </c>
      <c r="I24" s="88">
        <f>SUM(G24:H24)</f>
        <v>2620000</v>
      </c>
      <c r="J24" s="24"/>
    </row>
    <row r="25" spans="1:10" ht="13.5">
      <c r="A25" s="5" t="s">
        <v>169</v>
      </c>
      <c r="B25" s="6" t="s">
        <v>170</v>
      </c>
      <c r="C25" s="6"/>
      <c r="D25" s="6"/>
      <c r="E25" s="6"/>
      <c r="F25" s="6"/>
      <c r="G25" s="86"/>
      <c r="H25" s="87"/>
      <c r="I25" s="86"/>
      <c r="J25" s="24"/>
    </row>
    <row r="26" spans="1:10" ht="13.5">
      <c r="A26" s="5"/>
      <c r="B26" s="6" t="s">
        <v>153</v>
      </c>
      <c r="C26" s="6" t="s">
        <v>171</v>
      </c>
      <c r="D26" s="6"/>
      <c r="E26" s="6"/>
      <c r="F26" s="6"/>
      <c r="G26" s="86"/>
      <c r="H26" s="87"/>
      <c r="I26" s="86"/>
      <c r="J26" s="24"/>
    </row>
    <row r="27" spans="1:10" ht="13.5">
      <c r="A27" s="5"/>
      <c r="B27" s="6"/>
      <c r="C27" s="6" t="s">
        <v>172</v>
      </c>
      <c r="D27" s="6"/>
      <c r="E27" s="6"/>
      <c r="F27" s="6" t="s">
        <v>16</v>
      </c>
      <c r="G27" s="86"/>
      <c r="H27" s="87"/>
      <c r="I27" s="86"/>
      <c r="J27" s="24"/>
    </row>
    <row r="28" spans="1:10" ht="13.5">
      <c r="A28" s="5"/>
      <c r="B28" s="6"/>
      <c r="C28" s="6"/>
      <c r="D28" s="6"/>
      <c r="E28" s="6"/>
      <c r="F28" s="6" t="s">
        <v>49</v>
      </c>
      <c r="G28" s="132">
        <v>0</v>
      </c>
      <c r="H28" s="87">
        <v>20000</v>
      </c>
      <c r="I28" s="86">
        <v>20000</v>
      </c>
      <c r="J28" s="24"/>
    </row>
    <row r="29" spans="1:10" ht="13.5">
      <c r="A29" s="5"/>
      <c r="B29" s="6"/>
      <c r="C29" s="6"/>
      <c r="D29" s="6"/>
      <c r="E29" s="6"/>
      <c r="F29" s="6" t="s">
        <v>173</v>
      </c>
      <c r="G29" s="131">
        <v>0</v>
      </c>
      <c r="H29" s="90">
        <v>180000</v>
      </c>
      <c r="I29" s="91">
        <f>SUM(G29:H29)</f>
        <v>180000</v>
      </c>
      <c r="J29" s="24"/>
    </row>
    <row r="30" spans="1:10" ht="13.5">
      <c r="A30" s="5"/>
      <c r="B30" s="6"/>
      <c r="C30" s="6"/>
      <c r="D30" s="6"/>
      <c r="E30" s="6"/>
      <c r="F30" s="6" t="s">
        <v>174</v>
      </c>
      <c r="G30" s="88">
        <f>SUM(G28:G29)</f>
        <v>0</v>
      </c>
      <c r="H30" s="88">
        <f>SUM(H28:H29)</f>
        <v>200000</v>
      </c>
      <c r="I30" s="88">
        <f>SUM(I28:I29)</f>
        <v>200000</v>
      </c>
      <c r="J30" s="24"/>
    </row>
    <row r="31" spans="1:10" ht="13.5">
      <c r="A31" s="5"/>
      <c r="B31" s="6"/>
      <c r="C31" s="6" t="s">
        <v>175</v>
      </c>
      <c r="D31" s="6"/>
      <c r="E31" s="6"/>
      <c r="F31" s="6" t="s">
        <v>176</v>
      </c>
      <c r="G31" s="86"/>
      <c r="H31" s="87"/>
      <c r="I31" s="86"/>
      <c r="J31" s="24"/>
    </row>
    <row r="32" spans="1:10" ht="13.5">
      <c r="A32" s="5"/>
      <c r="B32" s="6"/>
      <c r="C32" s="6"/>
      <c r="D32" s="6"/>
      <c r="E32" s="6"/>
      <c r="F32" s="6" t="s">
        <v>177</v>
      </c>
      <c r="G32" s="86">
        <v>0</v>
      </c>
      <c r="H32" s="87">
        <v>300000</v>
      </c>
      <c r="I32" s="86">
        <f aca="true" t="shared" si="0" ref="I32:I39">SUM(G32:H32)</f>
        <v>300000</v>
      </c>
      <c r="J32" s="24"/>
    </row>
    <row r="33" spans="1:9" ht="13.5">
      <c r="A33" s="5"/>
      <c r="B33" s="6"/>
      <c r="C33" s="6"/>
      <c r="D33" s="6"/>
      <c r="E33" s="6"/>
      <c r="F33" s="6" t="s">
        <v>219</v>
      </c>
      <c r="G33" s="86">
        <v>900000</v>
      </c>
      <c r="H33" s="86">
        <v>0</v>
      </c>
      <c r="I33" s="86">
        <f t="shared" si="0"/>
        <v>900000</v>
      </c>
    </row>
    <row r="34" spans="1:9" ht="13.5">
      <c r="A34" s="5"/>
      <c r="B34" s="6"/>
      <c r="C34" s="6"/>
      <c r="D34" s="6"/>
      <c r="E34" s="6"/>
      <c r="F34" s="6" t="s">
        <v>220</v>
      </c>
      <c r="G34" s="86">
        <v>100000</v>
      </c>
      <c r="H34" s="87">
        <v>0</v>
      </c>
      <c r="I34" s="86">
        <f t="shared" si="0"/>
        <v>100000</v>
      </c>
    </row>
    <row r="35" spans="1:9" ht="13.5">
      <c r="A35" s="5"/>
      <c r="B35" s="6"/>
      <c r="C35" s="6"/>
      <c r="D35" s="6"/>
      <c r="E35" s="6"/>
      <c r="F35" s="6" t="s">
        <v>178</v>
      </c>
      <c r="G35" s="86">
        <v>200000</v>
      </c>
      <c r="H35" s="87">
        <v>100000</v>
      </c>
      <c r="I35" s="86">
        <f t="shared" si="0"/>
        <v>300000</v>
      </c>
    </row>
    <row r="36" spans="1:9" ht="13.5">
      <c r="A36" s="5"/>
      <c r="B36" s="6"/>
      <c r="C36" s="6"/>
      <c r="D36" s="6"/>
      <c r="E36" s="6"/>
      <c r="F36" s="6" t="s">
        <v>221</v>
      </c>
      <c r="G36" s="92">
        <v>50000</v>
      </c>
      <c r="H36" s="86">
        <v>0</v>
      </c>
      <c r="I36" s="86">
        <f t="shared" si="0"/>
        <v>50000</v>
      </c>
    </row>
    <row r="37" spans="1:10" ht="13.5">
      <c r="A37" s="5"/>
      <c r="B37" s="6"/>
      <c r="C37" s="6"/>
      <c r="D37" s="6"/>
      <c r="E37" s="6"/>
      <c r="F37" s="6" t="s">
        <v>179</v>
      </c>
      <c r="G37" s="92">
        <v>24000</v>
      </c>
      <c r="H37" s="92">
        <v>0</v>
      </c>
      <c r="I37" s="86">
        <f t="shared" si="0"/>
        <v>24000</v>
      </c>
      <c r="J37" s="24"/>
    </row>
    <row r="38" spans="1:10" ht="13.5">
      <c r="A38" s="5"/>
      <c r="B38" s="6"/>
      <c r="C38" s="6"/>
      <c r="D38" s="6"/>
      <c r="E38" s="6"/>
      <c r="F38" s="6" t="s">
        <v>180</v>
      </c>
      <c r="G38" s="92">
        <v>45000</v>
      </c>
      <c r="H38" s="92">
        <v>0</v>
      </c>
      <c r="I38" s="86">
        <f t="shared" si="0"/>
        <v>45000</v>
      </c>
      <c r="J38" s="24"/>
    </row>
    <row r="39" spans="1:10" ht="13.5">
      <c r="A39" s="5"/>
      <c r="B39" s="6"/>
      <c r="C39" s="6"/>
      <c r="D39" s="6"/>
      <c r="E39" s="6"/>
      <c r="F39" s="6" t="s">
        <v>181</v>
      </c>
      <c r="G39" s="88">
        <f>SUM(G32:G38)</f>
        <v>1319000</v>
      </c>
      <c r="H39" s="88">
        <f>SUM(H32:H38)</f>
        <v>400000</v>
      </c>
      <c r="I39" s="88">
        <f t="shared" si="0"/>
        <v>1719000</v>
      </c>
      <c r="J39" s="24"/>
    </row>
    <row r="40" spans="1:10" ht="13.5">
      <c r="A40" s="5"/>
      <c r="B40" s="6"/>
      <c r="C40" s="2" t="s">
        <v>182</v>
      </c>
      <c r="D40" s="6"/>
      <c r="E40" s="6"/>
      <c r="F40" s="2"/>
      <c r="G40" s="91">
        <f>G30+G39</f>
        <v>1319000</v>
      </c>
      <c r="H40" s="91">
        <f>H30+H39</f>
        <v>600000</v>
      </c>
      <c r="I40" s="91">
        <f>SUM(G40:H40)</f>
        <v>1919000</v>
      </c>
      <c r="J40" s="24"/>
    </row>
    <row r="41" spans="1:10" ht="13.5">
      <c r="A41" s="5"/>
      <c r="B41" s="6" t="s">
        <v>155</v>
      </c>
      <c r="C41" s="6" t="s">
        <v>183</v>
      </c>
      <c r="D41" s="6"/>
      <c r="E41" s="6"/>
      <c r="F41" s="6"/>
      <c r="G41" s="86"/>
      <c r="H41" s="87"/>
      <c r="I41" s="93"/>
      <c r="J41" s="24"/>
    </row>
    <row r="42" spans="1:10" ht="13.5">
      <c r="A42" s="5"/>
      <c r="B42" s="6"/>
      <c r="C42" s="6" t="s">
        <v>172</v>
      </c>
      <c r="D42" s="6"/>
      <c r="E42" s="6"/>
      <c r="F42" s="6" t="s">
        <v>16</v>
      </c>
      <c r="G42" s="94"/>
      <c r="H42" s="92"/>
      <c r="I42" s="86"/>
      <c r="J42" s="24"/>
    </row>
    <row r="43" spans="1:10" ht="13.5">
      <c r="A43" s="5"/>
      <c r="B43" s="6"/>
      <c r="C43" s="6"/>
      <c r="D43" s="6"/>
      <c r="E43" s="6"/>
      <c r="F43" s="6" t="s">
        <v>173</v>
      </c>
      <c r="G43" s="89">
        <v>100000</v>
      </c>
      <c r="H43" s="90">
        <v>0</v>
      </c>
      <c r="I43" s="91">
        <f>SUM(G43:H43)</f>
        <v>100000</v>
      </c>
      <c r="J43" s="24"/>
    </row>
    <row r="44" spans="1:10" ht="13.5">
      <c r="A44" s="5"/>
      <c r="B44" s="6"/>
      <c r="C44" s="6"/>
      <c r="D44" s="6"/>
      <c r="E44" s="6"/>
      <c r="F44" s="6" t="s">
        <v>174</v>
      </c>
      <c r="G44" s="91">
        <f>SUM(G43:G43)</f>
        <v>100000</v>
      </c>
      <c r="H44" s="91">
        <f>SUM(H43)</f>
        <v>0</v>
      </c>
      <c r="I44" s="91">
        <v>300000</v>
      </c>
      <c r="J44" s="24"/>
    </row>
    <row r="45" spans="1:10" ht="13.5">
      <c r="A45" s="5"/>
      <c r="B45" s="6"/>
      <c r="C45" s="6" t="s">
        <v>175</v>
      </c>
      <c r="D45" s="6"/>
      <c r="E45" s="6"/>
      <c r="F45" s="6" t="s">
        <v>176</v>
      </c>
      <c r="G45" s="86"/>
      <c r="H45" s="87"/>
      <c r="I45" s="86"/>
      <c r="J45" s="24"/>
    </row>
    <row r="46" spans="1:10" ht="13.5">
      <c r="A46" s="5"/>
      <c r="B46" s="6"/>
      <c r="C46" s="6"/>
      <c r="D46" s="6"/>
      <c r="E46" s="6"/>
      <c r="F46" s="6" t="s">
        <v>184</v>
      </c>
      <c r="G46" s="86">
        <v>12000</v>
      </c>
      <c r="H46" s="87">
        <v>0</v>
      </c>
      <c r="I46" s="86">
        <f>SUM(G46:H46)</f>
        <v>12000</v>
      </c>
      <c r="J46" s="24"/>
    </row>
    <row r="47" spans="1:10" ht="13.5">
      <c r="A47" s="5"/>
      <c r="B47" s="6"/>
      <c r="C47" s="6"/>
      <c r="D47" s="6"/>
      <c r="E47" s="6"/>
      <c r="F47" s="6" t="s">
        <v>185</v>
      </c>
      <c r="G47" s="86">
        <v>200000</v>
      </c>
      <c r="H47" s="87">
        <v>0</v>
      </c>
      <c r="I47" s="86">
        <f>SUM(G47:H47)</f>
        <v>200000</v>
      </c>
      <c r="J47" s="24"/>
    </row>
    <row r="48" spans="1:9" ht="13.5">
      <c r="A48" s="5"/>
      <c r="B48" s="6"/>
      <c r="C48" s="6"/>
      <c r="D48" s="6"/>
      <c r="E48" s="6"/>
      <c r="F48" s="6" t="s">
        <v>180</v>
      </c>
      <c r="G48" s="86">
        <v>15000</v>
      </c>
      <c r="H48" s="87">
        <v>0</v>
      </c>
      <c r="I48" s="86">
        <f>SUM(G48:H48)</f>
        <v>15000</v>
      </c>
    </row>
    <row r="49" spans="1:9" ht="13.5">
      <c r="A49" s="5"/>
      <c r="B49" s="6"/>
      <c r="C49" s="6"/>
      <c r="D49" s="6"/>
      <c r="E49" s="6"/>
      <c r="F49" s="6" t="s">
        <v>186</v>
      </c>
      <c r="G49" s="86">
        <v>60000</v>
      </c>
      <c r="H49" s="87">
        <v>0</v>
      </c>
      <c r="I49" s="86">
        <f>SUM(G49:H49)</f>
        <v>60000</v>
      </c>
    </row>
    <row r="50" spans="1:9" ht="13.5">
      <c r="A50" s="5"/>
      <c r="B50" s="6"/>
      <c r="C50" s="6"/>
      <c r="D50" s="6"/>
      <c r="E50" s="6"/>
      <c r="F50" s="6" t="s">
        <v>187</v>
      </c>
      <c r="G50" s="86">
        <v>140000</v>
      </c>
      <c r="H50" s="87">
        <v>0</v>
      </c>
      <c r="I50" s="86">
        <f>SUM(G50:H50)</f>
        <v>140000</v>
      </c>
    </row>
    <row r="51" spans="1:9" ht="13.5">
      <c r="A51" s="5"/>
      <c r="B51" s="6"/>
      <c r="C51" s="6"/>
      <c r="D51" s="6"/>
      <c r="E51" s="6"/>
      <c r="F51" s="6" t="s">
        <v>181</v>
      </c>
      <c r="G51" s="88">
        <f>SUM(G46:G50)</f>
        <v>427000</v>
      </c>
      <c r="H51" s="88">
        <f>SUM(H46:H50)</f>
        <v>0</v>
      </c>
      <c r="I51" s="88">
        <f>SUM(I46:I50)</f>
        <v>427000</v>
      </c>
    </row>
    <row r="52" spans="1:9" ht="13.5">
      <c r="A52" s="5"/>
      <c r="B52" s="6"/>
      <c r="C52" s="6" t="s">
        <v>188</v>
      </c>
      <c r="D52" s="6"/>
      <c r="E52" s="6"/>
      <c r="F52" s="6"/>
      <c r="G52" s="88">
        <f>G44+G51</f>
        <v>527000</v>
      </c>
      <c r="H52" s="88">
        <f>H44+H51</f>
        <v>0</v>
      </c>
      <c r="I52" s="88">
        <f>SUM(G52:H52)</f>
        <v>527000</v>
      </c>
    </row>
    <row r="53" spans="1:9" ht="13.5">
      <c r="A53" s="5"/>
      <c r="B53" s="6" t="s">
        <v>189</v>
      </c>
      <c r="C53" s="6"/>
      <c r="D53" s="6"/>
      <c r="E53" s="6"/>
      <c r="F53" s="6"/>
      <c r="G53" s="88">
        <f>G40+G52</f>
        <v>1846000</v>
      </c>
      <c r="H53" s="88">
        <f>H40+H52</f>
        <v>600000</v>
      </c>
      <c r="I53" s="91">
        <f>I40+I52</f>
        <v>2446000</v>
      </c>
    </row>
    <row r="54" spans="1:9" ht="13.5">
      <c r="A54" s="5"/>
      <c r="B54" s="6"/>
      <c r="C54" s="1" t="s">
        <v>190</v>
      </c>
      <c r="D54" s="6"/>
      <c r="E54" s="6"/>
      <c r="F54" s="6"/>
      <c r="G54" s="88">
        <f>G24-G53</f>
        <v>-526000</v>
      </c>
      <c r="H54" s="88">
        <f>H24-H53</f>
        <v>700000</v>
      </c>
      <c r="I54" s="91">
        <f>SUM(G54:H54)</f>
        <v>174000</v>
      </c>
    </row>
    <row r="55" spans="1:9" ht="13.5">
      <c r="A55" s="5" t="s">
        <v>191</v>
      </c>
      <c r="B55" s="6" t="s">
        <v>192</v>
      </c>
      <c r="C55" s="6"/>
      <c r="D55" s="6"/>
      <c r="E55" s="6"/>
      <c r="F55" s="6"/>
      <c r="G55" s="86"/>
      <c r="H55" s="87"/>
      <c r="I55" s="86"/>
    </row>
    <row r="56" spans="1:9" ht="13.5">
      <c r="A56" s="5"/>
      <c r="B56" s="1" t="s">
        <v>153</v>
      </c>
      <c r="C56" s="6" t="s">
        <v>193</v>
      </c>
      <c r="D56" s="6"/>
      <c r="E56" s="6"/>
      <c r="F56" s="6"/>
      <c r="G56" s="92">
        <v>0</v>
      </c>
      <c r="H56" s="86">
        <v>0</v>
      </c>
      <c r="I56" s="86">
        <v>0</v>
      </c>
    </row>
    <row r="57" spans="1:9" ht="13.5">
      <c r="A57" s="5"/>
      <c r="B57" s="1" t="s">
        <v>194</v>
      </c>
      <c r="C57" s="2"/>
      <c r="D57" s="6"/>
      <c r="E57" s="6"/>
      <c r="F57" s="6"/>
      <c r="G57" s="88">
        <v>0</v>
      </c>
      <c r="H57" s="88">
        <v>0</v>
      </c>
      <c r="I57" s="88">
        <v>0</v>
      </c>
    </row>
    <row r="58" spans="1:9" ht="13.5">
      <c r="A58" s="5" t="s">
        <v>195</v>
      </c>
      <c r="B58" s="1" t="s">
        <v>196</v>
      </c>
      <c r="C58" s="6"/>
      <c r="D58" s="6"/>
      <c r="E58" s="6"/>
      <c r="F58" s="6"/>
      <c r="G58" s="86"/>
      <c r="H58" s="87"/>
      <c r="I58" s="86"/>
    </row>
    <row r="59" spans="1:9" ht="13.5">
      <c r="A59" s="5"/>
      <c r="B59" s="1" t="s">
        <v>153</v>
      </c>
      <c r="C59" s="6" t="s">
        <v>197</v>
      </c>
      <c r="D59" s="6"/>
      <c r="E59" s="6"/>
      <c r="F59" s="6"/>
      <c r="G59" s="86">
        <v>0</v>
      </c>
      <c r="H59" s="87">
        <v>0</v>
      </c>
      <c r="I59" s="86">
        <v>0</v>
      </c>
    </row>
    <row r="60" spans="1:9" ht="13.5">
      <c r="A60" s="5"/>
      <c r="B60" s="2" t="s">
        <v>198</v>
      </c>
      <c r="D60" s="6"/>
      <c r="E60" s="6"/>
      <c r="F60" s="6"/>
      <c r="G60" s="88">
        <v>0</v>
      </c>
      <c r="H60" s="88">
        <v>0</v>
      </c>
      <c r="I60" s="88">
        <v>0</v>
      </c>
    </row>
    <row r="61" spans="1:9" ht="13.5">
      <c r="A61" s="5"/>
      <c r="B61" s="2"/>
      <c r="C61" s="2" t="s">
        <v>199</v>
      </c>
      <c r="D61" s="6"/>
      <c r="E61" s="6"/>
      <c r="F61" s="6"/>
      <c r="G61" s="88">
        <v>700000</v>
      </c>
      <c r="H61" s="95">
        <v>-700000</v>
      </c>
      <c r="I61" s="86">
        <v>0</v>
      </c>
    </row>
    <row r="62" spans="1:9" ht="13.5">
      <c r="A62" s="5"/>
      <c r="B62" s="2"/>
      <c r="C62" s="1" t="s">
        <v>200</v>
      </c>
      <c r="D62" s="6"/>
      <c r="E62" s="6"/>
      <c r="F62" s="6"/>
      <c r="G62" s="96">
        <f>G54+G61</f>
        <v>174000</v>
      </c>
      <c r="H62" s="96">
        <f>H54+H61</f>
        <v>0</v>
      </c>
      <c r="I62" s="86">
        <f>SUM(G62:H62)</f>
        <v>174000</v>
      </c>
    </row>
    <row r="63" spans="1:9" ht="13.5">
      <c r="A63" s="5"/>
      <c r="B63" s="2"/>
      <c r="C63" s="1" t="s">
        <v>238</v>
      </c>
      <c r="D63" s="6"/>
      <c r="E63" s="6"/>
      <c r="F63" s="15"/>
      <c r="G63" s="86">
        <v>0</v>
      </c>
      <c r="H63" s="87">
        <v>0</v>
      </c>
      <c r="I63" s="91">
        <v>0</v>
      </c>
    </row>
    <row r="64" spans="1:9" ht="13.5">
      <c r="A64" s="7"/>
      <c r="B64" s="97"/>
      <c r="C64" s="8" t="s">
        <v>201</v>
      </c>
      <c r="D64" s="8"/>
      <c r="E64" s="8"/>
      <c r="F64" s="8"/>
      <c r="G64" s="91">
        <f>G63+G62</f>
        <v>174000</v>
      </c>
      <c r="H64" s="91">
        <f>H63+H62</f>
        <v>0</v>
      </c>
      <c r="I64" s="96">
        <v>174000</v>
      </c>
    </row>
    <row r="65" spans="1:9" ht="13.5">
      <c r="A65" s="6"/>
      <c r="B65" s="2"/>
      <c r="C65" s="6"/>
      <c r="D65" s="6"/>
      <c r="E65" s="6"/>
      <c r="F65" s="6"/>
      <c r="G65" s="4"/>
      <c r="H65" s="4"/>
      <c r="I65" s="4"/>
    </row>
    <row r="66" spans="1:9" ht="13.5">
      <c r="A66" s="6"/>
      <c r="B66" s="2"/>
      <c r="C66" s="6"/>
      <c r="D66" s="6"/>
      <c r="E66" s="6"/>
      <c r="F66" s="6"/>
      <c r="G66" s="4"/>
      <c r="H66" s="4"/>
      <c r="I66" s="4"/>
    </row>
    <row r="67" spans="1:9" ht="13.5">
      <c r="A67" s="6"/>
      <c r="B67" s="2"/>
      <c r="C67" s="6"/>
      <c r="D67" s="6"/>
      <c r="E67" s="6"/>
      <c r="F67" s="6"/>
      <c r="G67" s="4"/>
      <c r="H67" s="4"/>
      <c r="I67" s="4"/>
    </row>
    <row r="68" spans="1:9" ht="13.5">
      <c r="A68" s="6"/>
      <c r="B68" s="2"/>
      <c r="C68" s="6"/>
      <c r="D68" s="6"/>
      <c r="E68" s="6"/>
      <c r="F68" s="6"/>
      <c r="G68" s="4"/>
      <c r="H68" s="4"/>
      <c r="I68" s="4"/>
    </row>
  </sheetData>
  <sheetProtection/>
  <mergeCells count="10">
    <mergeCell ref="H1:I1"/>
    <mergeCell ref="A3:I3"/>
    <mergeCell ref="A5:I5"/>
    <mergeCell ref="G7:I7"/>
    <mergeCell ref="C20:F20"/>
    <mergeCell ref="I8:I9"/>
    <mergeCell ref="C19:F19"/>
    <mergeCell ref="H8:H9"/>
    <mergeCell ref="A7:F9"/>
    <mergeCell ref="G8:G9"/>
  </mergeCells>
  <printOptions horizontalCentered="1"/>
  <pageMargins left="0.5111111111111111" right="0.5111111111111111" top="0.5111111111111111" bottom="0.5111111111111111" header="0.3145833333333333" footer="0.39375"/>
  <pageSetup horizontalDpi="600" verticalDpi="600" orientation="portrait" paperSize="9" scale="83" r:id="rId1"/>
  <colBreaks count="1" manualBreakCount="1">
    <brk id="11" max="133" man="1"/>
  </colBreaks>
</worksheet>
</file>

<file path=xl/worksheets/sheet8.xml><?xml version="1.0" encoding="utf-8"?>
<worksheet xmlns="http://schemas.openxmlformats.org/spreadsheetml/2006/main" xmlns:r="http://schemas.openxmlformats.org/officeDocument/2006/relationships">
  <sheetPr>
    <tabColor indexed="14"/>
  </sheetPr>
  <dimension ref="A1:K27"/>
  <sheetViews>
    <sheetView zoomScalePageLayoutView="0" workbookViewId="0" topLeftCell="A1">
      <selection activeCell="A2" sqref="A2:I2"/>
    </sheetView>
  </sheetViews>
  <sheetFormatPr defaultColWidth="9.00390625" defaultRowHeight="13.5"/>
  <cols>
    <col min="1" max="1" width="4.875" style="0" customWidth="1"/>
    <col min="2" max="2" width="7.375" style="0" bestFit="1" customWidth="1"/>
    <col min="3" max="3" width="19.125" style="0" customWidth="1"/>
    <col min="4" max="8" width="14.625" style="0" customWidth="1"/>
    <col min="9" max="9" width="11.00390625" style="0" bestFit="1" customWidth="1"/>
  </cols>
  <sheetData>
    <row r="1" spans="1:11" s="13" customFormat="1" ht="13.5">
      <c r="A1" s="11"/>
      <c r="B1" s="12"/>
      <c r="C1" s="12"/>
      <c r="E1" s="14"/>
      <c r="F1" s="14"/>
      <c r="G1" s="14"/>
      <c r="H1" s="14"/>
      <c r="I1" s="14"/>
      <c r="J1" s="14"/>
      <c r="K1" s="14"/>
    </row>
    <row r="2" spans="1:11" s="116" customFormat="1" ht="17.25">
      <c r="A2" s="137" t="s">
        <v>264</v>
      </c>
      <c r="B2" s="137"/>
      <c r="C2" s="137"/>
      <c r="D2" s="137"/>
      <c r="E2" s="137"/>
      <c r="F2" s="137"/>
      <c r="G2" s="137"/>
      <c r="H2" s="137"/>
      <c r="I2" s="137"/>
      <c r="J2" s="115"/>
      <c r="K2" s="115"/>
    </row>
    <row r="3" spans="1:11" s="116" customFormat="1" ht="17.25">
      <c r="A3" s="114"/>
      <c r="B3" s="114"/>
      <c r="C3" s="114"/>
      <c r="D3" s="114"/>
      <c r="E3" s="114"/>
      <c r="F3" s="114"/>
      <c r="G3" s="114"/>
      <c r="H3" s="114"/>
      <c r="I3" s="115"/>
      <c r="J3" s="115"/>
      <c r="K3" s="115"/>
    </row>
    <row r="4" spans="1:11" s="116" customFormat="1" ht="13.5">
      <c r="A4" s="116" t="s">
        <v>38</v>
      </c>
      <c r="B4" s="116" t="s">
        <v>39</v>
      </c>
      <c r="E4" s="121"/>
      <c r="F4" s="121"/>
      <c r="G4" s="121"/>
      <c r="H4" s="121"/>
      <c r="I4" s="121"/>
      <c r="J4" s="121"/>
      <c r="K4" s="121"/>
    </row>
    <row r="5" spans="1:10" s="116" customFormat="1" ht="13.5" customHeight="1">
      <c r="A5" s="116" t="s">
        <v>239</v>
      </c>
      <c r="B5" s="140" t="s">
        <v>257</v>
      </c>
      <c r="C5" s="140"/>
      <c r="D5" s="140"/>
      <c r="E5" s="140"/>
      <c r="F5" s="140"/>
      <c r="G5" s="140"/>
      <c r="H5" s="140"/>
      <c r="I5" s="140"/>
      <c r="J5" s="122"/>
    </row>
    <row r="6" spans="2:10" s="116" customFormat="1" ht="13.5">
      <c r="B6" s="140"/>
      <c r="C6" s="140"/>
      <c r="D6" s="140"/>
      <c r="E6" s="140"/>
      <c r="F6" s="140"/>
      <c r="G6" s="140"/>
      <c r="H6" s="140"/>
      <c r="I6" s="140"/>
      <c r="J6" s="122"/>
    </row>
    <row r="7" spans="2:11" s="116" customFormat="1" ht="13.5">
      <c r="B7" s="116" t="s">
        <v>241</v>
      </c>
      <c r="C7" s="116" t="s">
        <v>250</v>
      </c>
      <c r="E7" s="121"/>
      <c r="F7" s="121"/>
      <c r="G7" s="121"/>
      <c r="H7" s="121"/>
      <c r="I7" s="121"/>
      <c r="K7" s="121"/>
    </row>
    <row r="8" spans="3:11" s="116" customFormat="1" ht="13.5">
      <c r="C8" s="116" t="s">
        <v>46</v>
      </c>
      <c r="D8" s="121"/>
      <c r="E8" s="121"/>
      <c r="F8" s="121"/>
      <c r="G8" s="121"/>
      <c r="H8" s="121"/>
      <c r="I8" s="121"/>
      <c r="K8" s="121"/>
    </row>
    <row r="9" spans="5:11" s="13" customFormat="1" ht="13.5">
      <c r="E9" s="14"/>
      <c r="F9" s="14"/>
      <c r="G9" s="14"/>
      <c r="H9" s="14"/>
      <c r="I9" s="14"/>
      <c r="J9" s="14"/>
      <c r="K9" s="14"/>
    </row>
    <row r="10" spans="1:11" s="116" customFormat="1" ht="13.5">
      <c r="A10" s="116" t="s">
        <v>45</v>
      </c>
      <c r="B10" s="116" t="s">
        <v>42</v>
      </c>
      <c r="E10" s="121"/>
      <c r="F10" s="121"/>
      <c r="H10" s="121"/>
      <c r="I10" s="121"/>
      <c r="J10" s="121"/>
      <c r="K10" s="121"/>
    </row>
    <row r="11" spans="3:9" ht="13.5">
      <c r="C11" s="13"/>
      <c r="D11" s="13"/>
      <c r="E11" s="13"/>
      <c r="F11" s="14"/>
      <c r="G11" s="14"/>
      <c r="H11" s="14"/>
      <c r="I11" s="14" t="s">
        <v>202</v>
      </c>
    </row>
    <row r="12" spans="3:9" ht="13.5">
      <c r="C12" s="159" t="s">
        <v>222</v>
      </c>
      <c r="D12" s="156" t="s">
        <v>223</v>
      </c>
      <c r="E12" s="157"/>
      <c r="F12" s="158"/>
      <c r="G12" s="156" t="s">
        <v>48</v>
      </c>
      <c r="H12" s="158"/>
      <c r="I12" s="98" t="s">
        <v>150</v>
      </c>
    </row>
    <row r="13" spans="3:9" ht="13.5">
      <c r="C13" s="160"/>
      <c r="D13" s="99" t="s">
        <v>203</v>
      </c>
      <c r="E13" s="99" t="s">
        <v>204</v>
      </c>
      <c r="F13" s="99" t="s">
        <v>205</v>
      </c>
      <c r="G13" s="99" t="s">
        <v>206</v>
      </c>
      <c r="H13" s="99" t="s">
        <v>207</v>
      </c>
      <c r="I13" s="100"/>
    </row>
    <row r="14" spans="3:9" ht="13.5">
      <c r="C14" s="101" t="s">
        <v>224</v>
      </c>
      <c r="D14" s="102"/>
      <c r="E14" s="103"/>
      <c r="F14" s="102"/>
      <c r="G14" s="102"/>
      <c r="H14" s="102"/>
      <c r="I14" s="102"/>
    </row>
    <row r="15" spans="3:9" ht="13.5">
      <c r="C15" s="130" t="s">
        <v>256</v>
      </c>
      <c r="D15" s="104">
        <v>0</v>
      </c>
      <c r="E15" s="105">
        <v>0</v>
      </c>
      <c r="F15" s="104">
        <v>0</v>
      </c>
      <c r="G15" s="104">
        <v>10000</v>
      </c>
      <c r="H15" s="104">
        <v>10000</v>
      </c>
      <c r="I15" s="104">
        <f>SUM(D15:H15)</f>
        <v>20000</v>
      </c>
    </row>
    <row r="16" spans="3:9" ht="13.5">
      <c r="C16" s="101" t="s">
        <v>225</v>
      </c>
      <c r="D16" s="104">
        <v>0</v>
      </c>
      <c r="E16" s="105">
        <v>0</v>
      </c>
      <c r="F16" s="104">
        <v>0</v>
      </c>
      <c r="G16" s="104">
        <v>90000</v>
      </c>
      <c r="H16" s="104">
        <v>90000</v>
      </c>
      <c r="I16" s="104">
        <f>SUM(D16:H16)</f>
        <v>180000</v>
      </c>
    </row>
    <row r="17" spans="3:9" ht="13.5">
      <c r="C17" s="106" t="s">
        <v>226</v>
      </c>
      <c r="D17" s="107">
        <f>SUM(D15:D16)</f>
        <v>0</v>
      </c>
      <c r="E17" s="107">
        <f>SUM(E15:E16)</f>
        <v>0</v>
      </c>
      <c r="F17" s="107">
        <f>SUM(F15:F16)</f>
        <v>0</v>
      </c>
      <c r="G17" s="107">
        <f>SUM(G15:G16)</f>
        <v>100000</v>
      </c>
      <c r="H17" s="107">
        <f>SUM(H15:H16)</f>
        <v>100000</v>
      </c>
      <c r="I17" s="107">
        <f>SUM(D17:H17)</f>
        <v>200000</v>
      </c>
    </row>
    <row r="18" spans="3:9" ht="13.5">
      <c r="C18" s="101" t="s">
        <v>227</v>
      </c>
      <c r="D18" s="108"/>
      <c r="E18" s="109"/>
      <c r="F18" s="108"/>
      <c r="G18" s="108"/>
      <c r="H18" s="108"/>
      <c r="I18" s="108"/>
    </row>
    <row r="19" spans="3:9" ht="13.5">
      <c r="C19" s="101" t="s">
        <v>228</v>
      </c>
      <c r="D19" s="108">
        <v>0</v>
      </c>
      <c r="E19" s="108">
        <v>0</v>
      </c>
      <c r="F19" s="108">
        <v>0</v>
      </c>
      <c r="G19" s="108">
        <v>0</v>
      </c>
      <c r="H19" s="108">
        <v>300000</v>
      </c>
      <c r="I19" s="108">
        <f aca="true" t="shared" si="0" ref="I19:I25">SUM(D19:H19)</f>
        <v>300000</v>
      </c>
    </row>
    <row r="20" spans="3:9" ht="13.5">
      <c r="C20" s="101" t="s">
        <v>229</v>
      </c>
      <c r="D20" s="108">
        <v>900000</v>
      </c>
      <c r="E20" s="109">
        <v>0</v>
      </c>
      <c r="F20" s="108">
        <v>0</v>
      </c>
      <c r="G20" s="108">
        <v>0</v>
      </c>
      <c r="H20" s="108">
        <v>0</v>
      </c>
      <c r="I20" s="108">
        <f t="shared" si="0"/>
        <v>900000</v>
      </c>
    </row>
    <row r="21" spans="3:9" ht="13.5">
      <c r="C21" s="101" t="s">
        <v>230</v>
      </c>
      <c r="D21" s="108">
        <v>100000</v>
      </c>
      <c r="E21" s="109">
        <v>0</v>
      </c>
      <c r="F21" s="108">
        <v>0</v>
      </c>
      <c r="G21" s="108">
        <v>0</v>
      </c>
      <c r="H21" s="108">
        <v>0</v>
      </c>
      <c r="I21" s="108">
        <f t="shared" si="0"/>
        <v>100000</v>
      </c>
    </row>
    <row r="22" spans="3:9" ht="13.5">
      <c r="C22" s="101" t="s">
        <v>231</v>
      </c>
      <c r="D22" s="108">
        <v>0</v>
      </c>
      <c r="E22" s="109">
        <v>200000</v>
      </c>
      <c r="F22" s="108">
        <v>0</v>
      </c>
      <c r="G22" s="108">
        <v>100000</v>
      </c>
      <c r="H22" s="108">
        <v>0</v>
      </c>
      <c r="I22" s="108">
        <f t="shared" si="0"/>
        <v>300000</v>
      </c>
    </row>
    <row r="23" spans="3:9" ht="13.5">
      <c r="C23" s="101" t="s">
        <v>232</v>
      </c>
      <c r="D23" s="108">
        <v>0</v>
      </c>
      <c r="E23" s="109">
        <v>50000</v>
      </c>
      <c r="F23" s="108">
        <v>0</v>
      </c>
      <c r="G23" s="108">
        <v>0</v>
      </c>
      <c r="H23" s="108">
        <v>0</v>
      </c>
      <c r="I23" s="108">
        <f t="shared" si="0"/>
        <v>50000</v>
      </c>
    </row>
    <row r="24" spans="3:9" ht="13.5">
      <c r="C24" s="101" t="s">
        <v>233</v>
      </c>
      <c r="D24" s="108">
        <v>24000</v>
      </c>
      <c r="E24" s="109">
        <v>0</v>
      </c>
      <c r="F24" s="108">
        <v>0</v>
      </c>
      <c r="G24" s="108">
        <v>0</v>
      </c>
      <c r="H24" s="108">
        <v>0</v>
      </c>
      <c r="I24" s="108">
        <f t="shared" si="0"/>
        <v>24000</v>
      </c>
    </row>
    <row r="25" spans="3:9" ht="13.5">
      <c r="C25" s="101" t="s">
        <v>234</v>
      </c>
      <c r="D25" s="108">
        <v>45000</v>
      </c>
      <c r="E25" s="109">
        <v>0</v>
      </c>
      <c r="F25" s="108">
        <v>0</v>
      </c>
      <c r="G25" s="108">
        <v>0</v>
      </c>
      <c r="H25" s="108">
        <v>0</v>
      </c>
      <c r="I25" s="108">
        <f t="shared" si="0"/>
        <v>45000</v>
      </c>
    </row>
    <row r="26" spans="3:9" ht="14.25" thickBot="1">
      <c r="C26" s="110" t="s">
        <v>235</v>
      </c>
      <c r="D26" s="111">
        <f aca="true" t="shared" si="1" ref="D26:I26">SUM(D19:D25)</f>
        <v>1069000</v>
      </c>
      <c r="E26" s="111">
        <f t="shared" si="1"/>
        <v>250000</v>
      </c>
      <c r="F26" s="111">
        <f>SUM(F19:F25)</f>
        <v>0</v>
      </c>
      <c r="G26" s="111">
        <f t="shared" si="1"/>
        <v>100000</v>
      </c>
      <c r="H26" s="111">
        <f t="shared" si="1"/>
        <v>300000</v>
      </c>
      <c r="I26" s="111">
        <f t="shared" si="1"/>
        <v>1719000</v>
      </c>
    </row>
    <row r="27" spans="3:9" ht="14.25" thickTop="1">
      <c r="C27" s="112" t="s">
        <v>236</v>
      </c>
      <c r="D27" s="113">
        <f>SUM(D17,D26)</f>
        <v>1069000</v>
      </c>
      <c r="E27" s="113">
        <f>SUM(E17,E26)</f>
        <v>250000</v>
      </c>
      <c r="F27" s="113">
        <f>SUM(F17,F26)</f>
        <v>0</v>
      </c>
      <c r="G27" s="113">
        <f>SUM(G17,G26)</f>
        <v>200000</v>
      </c>
      <c r="H27" s="113">
        <f>SUM(H17,H26)</f>
        <v>400000</v>
      </c>
      <c r="I27" s="113">
        <f>SUM(D27:H27)</f>
        <v>1919000</v>
      </c>
    </row>
  </sheetData>
  <sheetProtection/>
  <mergeCells count="5">
    <mergeCell ref="A2:I2"/>
    <mergeCell ref="D12:F12"/>
    <mergeCell ref="G12:H12"/>
    <mergeCell ref="C12:C13"/>
    <mergeCell ref="B5:I6"/>
  </mergeCells>
  <printOptions/>
  <pageMargins left="0.7874015748031497" right="0.7874015748031497" top="0.984251968503937" bottom="0.984251968503937" header="0.5118110236220472" footer="0.5118110236220472"/>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kumamoto</cp:lastModifiedBy>
  <cp:lastPrinted>2019-12-20T08:01:46Z</cp:lastPrinted>
  <dcterms:created xsi:type="dcterms:W3CDTF">2011-02-22T08:54:58Z</dcterms:created>
  <dcterms:modified xsi:type="dcterms:W3CDTF">2019-12-20T08:04:31Z</dcterms:modified>
  <cp:category/>
  <cp:version/>
  <cp:contentType/>
  <cp:contentStatus/>
</cp:coreProperties>
</file>